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50" activeTab="1"/>
  </bookViews>
  <sheets>
    <sheet name="19 apr" sheetId="1" r:id="rId1"/>
    <sheet name="totaal telling" sheetId="2" r:id="rId2"/>
    <sheet name="16-3" sheetId="3" r:id="rId3"/>
    <sheet name="16-2" sheetId="4" r:id="rId4"/>
    <sheet name="19-1" sheetId="5" r:id="rId5"/>
    <sheet name="15-12" sheetId="6" r:id="rId6"/>
    <sheet name="17-11" sheetId="7" r:id="rId7"/>
    <sheet name="20-10" sheetId="8" r:id="rId8"/>
    <sheet name="betalen" sheetId="9" r:id="rId9"/>
    <sheet name="inschrijvingen" sheetId="10" r:id="rId10"/>
    <sheet name="Finalepart." sheetId="11" r:id="rId11"/>
  </sheets>
  <definedNames>
    <definedName name="_xlnm.Print_Area" localSheetId="6">'17-11'!$C$1:$W$40</definedName>
  </definedNames>
  <calcPr fullCalcOnLoad="1"/>
</workbook>
</file>

<file path=xl/sharedStrings.xml><?xml version="1.0" encoding="utf-8"?>
<sst xmlns="http://schemas.openxmlformats.org/spreadsheetml/2006/main" count="1248" uniqueCount="158">
  <si>
    <r>
      <rPr>
        <b/>
        <sz val="22"/>
        <color indexed="8"/>
        <rFont val="Calibri"/>
        <family val="2"/>
      </rPr>
      <t xml:space="preserve">IJSBLOEMENTOERNOOI </t>
    </r>
    <r>
      <rPr>
        <sz val="22"/>
        <color indexed="8"/>
        <rFont val="Calibri"/>
        <family val="2"/>
      </rPr>
      <t>(doubletten)</t>
    </r>
  </si>
  <si>
    <t>Vereniging</t>
  </si>
  <si>
    <t>Speler 1</t>
  </si>
  <si>
    <t>PL</t>
  </si>
  <si>
    <t>Montferland</t>
  </si>
  <si>
    <t>Duiven</t>
  </si>
  <si>
    <t>Doetinchem</t>
  </si>
  <si>
    <t>Bets Cornelissen</t>
  </si>
  <si>
    <t>Co Bosman</t>
  </si>
  <si>
    <t>Lies Schepers</t>
  </si>
  <si>
    <t>Theo Pouwels</t>
  </si>
  <si>
    <t>Truus Engelen</t>
  </si>
  <si>
    <t>Sjaak ten Tije</t>
  </si>
  <si>
    <t>Jan Huls</t>
  </si>
  <si>
    <t>Gerard Ros</t>
  </si>
  <si>
    <t>Peter Smit</t>
  </si>
  <si>
    <t>Loting</t>
  </si>
  <si>
    <t>Uitslagen</t>
  </si>
  <si>
    <t>P1</t>
  </si>
  <si>
    <t>P2</t>
  </si>
  <si>
    <t>P3</t>
  </si>
  <si>
    <t xml:space="preserve">1e partij </t>
  </si>
  <si>
    <t>2e partij</t>
  </si>
  <si>
    <t>3e partij</t>
  </si>
  <si>
    <t>Totaal</t>
  </si>
  <si>
    <t>team nr</t>
  </si>
  <si>
    <t>Uitslag</t>
  </si>
  <si>
    <t>W</t>
  </si>
  <si>
    <t>S</t>
  </si>
  <si>
    <t>w part.</t>
  </si>
  <si>
    <t>Saldo</t>
  </si>
  <si>
    <t>Huub Arts</t>
  </si>
  <si>
    <t>Wim Polman</t>
  </si>
  <si>
    <t>Bets Polman</t>
  </si>
  <si>
    <t>Wilma Lohuis</t>
  </si>
  <si>
    <t>Finalepartijen Ijsbloementoernooi 2021-2022</t>
  </si>
  <si>
    <t>Geert Kleinmiddelink</t>
  </si>
  <si>
    <t>Carla Jansen</t>
  </si>
  <si>
    <t>Harry Rijnbeek</t>
  </si>
  <si>
    <t>Jan Reuterink</t>
  </si>
  <si>
    <t>Hans Wolsing</t>
  </si>
  <si>
    <t>Bertus Meijer</t>
  </si>
  <si>
    <t>Annie Wolsing</t>
  </si>
  <si>
    <t>Jan Snellenburg</t>
  </si>
  <si>
    <t>Riet Buiting</t>
  </si>
  <si>
    <t>2e speler</t>
  </si>
  <si>
    <t>Toos Wubben</t>
  </si>
  <si>
    <t>Gerrit Hartgers</t>
  </si>
  <si>
    <t>montferland</t>
  </si>
  <si>
    <t>Marja Kuhlmann</t>
  </si>
  <si>
    <t>Wil kuhlmann</t>
  </si>
  <si>
    <t>Willem v Halteren</t>
  </si>
  <si>
    <t>Anny v Halteren</t>
  </si>
  <si>
    <t>Jose' Rijnbeek</t>
  </si>
  <si>
    <t>Els Reintjes</t>
  </si>
  <si>
    <t>Johan Heuvel</t>
  </si>
  <si>
    <t>Lingenwaard</t>
  </si>
  <si>
    <t>Henk v d Kemp</t>
  </si>
  <si>
    <t>Johan de Bont</t>
  </si>
  <si>
    <t>Johan Holleman</t>
  </si>
  <si>
    <t>Cisa Jansen</t>
  </si>
  <si>
    <t>Gert v Alst</t>
  </si>
  <si>
    <t>Cathrien v Alst</t>
  </si>
  <si>
    <t>Jan Wijnnobel</t>
  </si>
  <si>
    <t>Gerry v Dijk</t>
  </si>
  <si>
    <t>Ben Peters</t>
  </si>
  <si>
    <t>Bert Visser</t>
  </si>
  <si>
    <t>doetinchem</t>
  </si>
  <si>
    <t>George Schulte</t>
  </si>
  <si>
    <t>Ton van Weij</t>
  </si>
  <si>
    <t>Erik v d Ende</t>
  </si>
  <si>
    <t>Koos v d berg</t>
  </si>
  <si>
    <t>Jan Schoppema</t>
  </si>
  <si>
    <t>Gerrie Munnicke</t>
  </si>
  <si>
    <t>Toos Smit</t>
  </si>
  <si>
    <t>Frans Kappert</t>
  </si>
  <si>
    <t>Niek Tholen</t>
  </si>
  <si>
    <t>zevenaar</t>
  </si>
  <si>
    <t>Fred v Kempen</t>
  </si>
  <si>
    <t>Marco Visser</t>
  </si>
  <si>
    <t>Liny Visser</t>
  </si>
  <si>
    <t>Jan Lobbezo</t>
  </si>
  <si>
    <t>Leo v d Meijden</t>
  </si>
  <si>
    <t>Gerard ten Back</t>
  </si>
  <si>
    <t>Henrika v Hal</t>
  </si>
  <si>
    <t>Diny Beijer</t>
  </si>
  <si>
    <t>Agnes v d Vooren</t>
  </si>
  <si>
    <t>Philip Driessen</t>
  </si>
  <si>
    <t>Tineke Knuiman</t>
  </si>
  <si>
    <t xml:space="preserve">Thea Bos </t>
  </si>
  <si>
    <t>Marianne v Gorkum</t>
  </si>
  <si>
    <t xml:space="preserve">Willie Lentjes </t>
  </si>
  <si>
    <t>Theo v Kerkhoff</t>
  </si>
  <si>
    <t>Giel i d Braekt</t>
  </si>
  <si>
    <t>Thea Hanegraaf</t>
  </si>
  <si>
    <t>Bettie Bekker</t>
  </si>
  <si>
    <t>Loes Blank</t>
  </si>
  <si>
    <t>Els v Zeben</t>
  </si>
  <si>
    <t>Henk v Aggelen</t>
  </si>
  <si>
    <t>Bernadette v Aggelen</t>
  </si>
  <si>
    <t>Anni Aalbers</t>
  </si>
  <si>
    <t>Jac Aalbers</t>
  </si>
  <si>
    <t>Alie kleinmeukenkamp</t>
  </si>
  <si>
    <t>Theo Boutens</t>
  </si>
  <si>
    <t>Zevenaar</t>
  </si>
  <si>
    <t>2022-2023</t>
  </si>
  <si>
    <t>Ijsbloementoernooi 2022 - 2023</t>
  </si>
  <si>
    <t>bet</t>
  </si>
  <si>
    <t>Doetichem</t>
  </si>
  <si>
    <t>Alie kleinmeulenkamp</t>
  </si>
  <si>
    <t>nummer</t>
  </si>
  <si>
    <t>IJsbloementoernooi 2022- 2023</t>
  </si>
  <si>
    <t>Riet Beuting</t>
  </si>
  <si>
    <t>Annie Aalbers</t>
  </si>
  <si>
    <t>Han Soons</t>
  </si>
  <si>
    <t>Petra Bouman</t>
  </si>
  <si>
    <t>Ria de Bruin</t>
  </si>
  <si>
    <t>Auke Klinken</t>
  </si>
  <si>
    <t>Joyse de Geeter</t>
  </si>
  <si>
    <t>Auke van Klinken</t>
  </si>
  <si>
    <t>Gerrie Meinnicke</t>
  </si>
  <si>
    <t>Joyce de Geeter</t>
  </si>
  <si>
    <t>Joyce de Greeter</t>
  </si>
  <si>
    <t>Ger van Alst</t>
  </si>
  <si>
    <t>6</t>
  </si>
  <si>
    <t>20</t>
  </si>
  <si>
    <t>3</t>
  </si>
  <si>
    <t>38</t>
  </si>
  <si>
    <t>1</t>
  </si>
  <si>
    <t>10</t>
  </si>
  <si>
    <t>23</t>
  </si>
  <si>
    <t>32</t>
  </si>
  <si>
    <t>9</t>
  </si>
  <si>
    <t>14</t>
  </si>
  <si>
    <t>30</t>
  </si>
  <si>
    <t>12</t>
  </si>
  <si>
    <t>28</t>
  </si>
  <si>
    <t>4</t>
  </si>
  <si>
    <t>11</t>
  </si>
  <si>
    <t>37</t>
  </si>
  <si>
    <t>25</t>
  </si>
  <si>
    <t>36</t>
  </si>
  <si>
    <t>34</t>
  </si>
  <si>
    <t>24</t>
  </si>
  <si>
    <t>2</t>
  </si>
  <si>
    <t>16</t>
  </si>
  <si>
    <t>33</t>
  </si>
  <si>
    <t>18</t>
  </si>
  <si>
    <t>19</t>
  </si>
  <si>
    <t>31</t>
  </si>
  <si>
    <t>26</t>
  </si>
  <si>
    <t>8</t>
  </si>
  <si>
    <t>Mieke  Dulmen</t>
  </si>
  <si>
    <t>Leidy d Brouwer</t>
  </si>
  <si>
    <t>Ger v Alst</t>
  </si>
  <si>
    <t>Joyce Greeter</t>
  </si>
  <si>
    <t>Eindstand IJsbloementoernooi : 16 maart 2023</t>
  </si>
  <si>
    <t>Jose Rijnbeek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</si>
</sst>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6" fontId="5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14" fillId="0" borderId="11" xfId="72" applyFont="1" applyBorder="1">
      <alignment/>
      <protection/>
    </xf>
    <xf numFmtId="16" fontId="5" fillId="0" borderId="10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0" fontId="14" fillId="0" borderId="0" xfId="72" applyFont="1" applyBorder="1" applyAlignment="1">
      <alignment horizontal="center"/>
      <protection/>
    </xf>
    <xf numFmtId="0" fontId="17" fillId="0" borderId="11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38" fillId="0" borderId="11" xfId="0" applyNumberFormat="1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44" fontId="14" fillId="0" borderId="12" xfId="72" applyNumberFormat="1" applyFont="1" applyBorder="1">
      <alignment/>
      <protection/>
    </xf>
    <xf numFmtId="44" fontId="5" fillId="0" borderId="12" xfId="0" applyNumberFormat="1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 horizontal="left"/>
    </xf>
    <xf numFmtId="44" fontId="5" fillId="0" borderId="11" xfId="0" applyNumberFormat="1" applyFont="1" applyFill="1" applyBorder="1" applyAlignment="1">
      <alignment horizontal="center"/>
    </xf>
    <xf numFmtId="44" fontId="5" fillId="0" borderId="11" xfId="0" applyNumberFormat="1" applyFont="1" applyFill="1" applyBorder="1" applyAlignment="1">
      <alignment horizontal="left"/>
    </xf>
    <xf numFmtId="44" fontId="14" fillId="0" borderId="11" xfId="72" applyNumberFormat="1" applyFont="1" applyBorder="1">
      <alignment/>
      <protection/>
    </xf>
    <xf numFmtId="44" fontId="16" fillId="0" borderId="11" xfId="0" applyNumberFormat="1" applyFont="1" applyBorder="1" applyAlignment="1">
      <alignment/>
    </xf>
    <xf numFmtId="44" fontId="5" fillId="0" borderId="11" xfId="0" applyNumberFormat="1" applyFont="1" applyBorder="1" applyAlignment="1">
      <alignment horizontal="center"/>
    </xf>
    <xf numFmtId="44" fontId="5" fillId="0" borderId="11" xfId="0" applyNumberFormat="1" applyFont="1" applyBorder="1" applyAlignment="1">
      <alignment horizontal="left"/>
    </xf>
    <xf numFmtId="0" fontId="38" fillId="0" borderId="0" xfId="0" applyNumberFormat="1" applyFont="1" applyFill="1" applyBorder="1" applyAlignment="1">
      <alignment horizontal="center"/>
    </xf>
    <xf numFmtId="44" fontId="16" fillId="0" borderId="11" xfId="0" applyNumberFormat="1" applyFont="1" applyBorder="1" applyAlignment="1">
      <alignment horizontal="center"/>
    </xf>
    <xf numFmtId="0" fontId="15" fillId="33" borderId="11" xfId="72" applyFont="1" applyFill="1" applyBorder="1" applyAlignment="1">
      <alignment/>
      <protection/>
    </xf>
    <xf numFmtId="0" fontId="16" fillId="0" borderId="11" xfId="0" applyFont="1" applyBorder="1" applyAlignment="1">
      <alignment/>
    </xf>
    <xf numFmtId="0" fontId="15" fillId="0" borderId="11" xfId="72" applyFont="1" applyBorder="1" applyAlignment="1">
      <alignment/>
      <protection/>
    </xf>
    <xf numFmtId="0" fontId="16" fillId="0" borderId="11" xfId="0" applyFont="1" applyFill="1" applyBorder="1" applyAlignment="1">
      <alignment/>
    </xf>
    <xf numFmtId="0" fontId="15" fillId="0" borderId="11" xfId="72" applyFont="1" applyFill="1" applyBorder="1" applyAlignment="1">
      <alignment/>
      <protection/>
    </xf>
    <xf numFmtId="0" fontId="39" fillId="36" borderId="13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39" fillId="36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36" borderId="0" xfId="0" applyFont="1" applyFill="1" applyAlignment="1">
      <alignment/>
    </xf>
    <xf numFmtId="0" fontId="41" fillId="36" borderId="11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13" xfId="0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15" fillId="37" borderId="11" xfId="72" applyFont="1" applyFill="1" applyBorder="1" applyAlignment="1">
      <alignment/>
      <protection/>
    </xf>
    <xf numFmtId="44" fontId="13" fillId="0" borderId="11" xfId="0" applyNumberFormat="1" applyFont="1" applyBorder="1" applyAlignment="1">
      <alignment horizontal="left"/>
    </xf>
    <xf numFmtId="0" fontId="0" fillId="38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5" fillId="33" borderId="0" xfId="72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44" fontId="16" fillId="0" borderId="12" xfId="0" applyNumberFormat="1" applyFont="1" applyBorder="1" applyAlignment="1">
      <alignment/>
    </xf>
    <xf numFmtId="0" fontId="0" fillId="35" borderId="0" xfId="0" applyFill="1" applyAlignment="1">
      <alignment/>
    </xf>
    <xf numFmtId="0" fontId="15" fillId="35" borderId="0" xfId="72" applyFont="1" applyFill="1" applyBorder="1" applyAlignment="1">
      <alignment/>
      <protection/>
    </xf>
    <xf numFmtId="0" fontId="1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0" xfId="62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34" borderId="15" xfId="63" applyFont="1" applyFill="1" applyBorder="1" applyAlignment="1">
      <alignment horizontal="center"/>
      <protection/>
    </xf>
    <xf numFmtId="0" fontId="10" fillId="34" borderId="15" xfId="64" applyFont="1" applyFill="1" applyBorder="1" applyAlignment="1">
      <alignment horizontal="center"/>
      <protection/>
    </xf>
    <xf numFmtId="0" fontId="10" fillId="34" borderId="15" xfId="65" applyFont="1" applyFill="1" applyBorder="1" applyAlignment="1">
      <alignment horizontal="center"/>
      <protection/>
    </xf>
    <xf numFmtId="0" fontId="46" fillId="0" borderId="11" xfId="63" applyBorder="1" applyAlignment="1">
      <alignment horizontal="center"/>
      <protection/>
    </xf>
    <xf numFmtId="0" fontId="10" fillId="34" borderId="0" xfId="63" applyFont="1" applyFill="1" applyBorder="1" applyAlignment="1">
      <alignment horizontal="center"/>
      <protection/>
    </xf>
    <xf numFmtId="0" fontId="46" fillId="0" borderId="11" xfId="64" applyBorder="1" applyAlignment="1">
      <alignment horizontal="center"/>
      <protection/>
    </xf>
    <xf numFmtId="0" fontId="10" fillId="34" borderId="0" xfId="64" applyFont="1" applyFill="1" applyBorder="1" applyAlignment="1">
      <alignment horizontal="center"/>
      <protection/>
    </xf>
    <xf numFmtId="0" fontId="46" fillId="0" borderId="11" xfId="65" applyBorder="1" applyAlignment="1">
      <alignment horizontal="center"/>
      <protection/>
    </xf>
    <xf numFmtId="0" fontId="10" fillId="34" borderId="0" xfId="65" applyFont="1" applyFill="1" applyBorder="1" applyAlignment="1">
      <alignment horizontal="center"/>
      <protection/>
    </xf>
    <xf numFmtId="0" fontId="10" fillId="0" borderId="11" xfId="66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0" fillId="33" borderId="11" xfId="62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46" fillId="34" borderId="11" xfId="63" applyFill="1" applyBorder="1" applyAlignment="1">
      <alignment horizontal="center"/>
      <protection/>
    </xf>
    <xf numFmtId="0" fontId="46" fillId="34" borderId="11" xfId="64" applyFill="1" applyBorder="1" applyAlignment="1">
      <alignment horizontal="center"/>
      <protection/>
    </xf>
    <xf numFmtId="0" fontId="46" fillId="34" borderId="11" xfId="65" applyFill="1" applyBorder="1" applyAlignment="1">
      <alignment horizontal="center"/>
      <protection/>
    </xf>
    <xf numFmtId="0" fontId="16" fillId="37" borderId="11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0" fillId="37" borderId="11" xfId="62" applyFont="1" applyFill="1" applyBorder="1" applyAlignment="1">
      <alignment horizontal="center"/>
      <protection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2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17" fillId="37" borderId="11" xfId="0" applyFont="1" applyFill="1" applyBorder="1" applyAlignment="1">
      <alignment horizontal="left"/>
    </xf>
    <xf numFmtId="0" fontId="14" fillId="37" borderId="11" xfId="72" applyFont="1" applyFill="1" applyBorder="1">
      <alignment/>
      <protection/>
    </xf>
    <xf numFmtId="0" fontId="15" fillId="37" borderId="11" xfId="72" applyFont="1" applyFill="1" applyBorder="1" applyAlignment="1">
      <alignment horizontal="left"/>
      <protection/>
    </xf>
    <xf numFmtId="0" fontId="15" fillId="37" borderId="14" xfId="72" applyFont="1" applyFill="1" applyBorder="1" applyAlignment="1">
      <alignment/>
      <protection/>
    </xf>
    <xf numFmtId="0" fontId="16" fillId="37" borderId="14" xfId="0" applyFont="1" applyFill="1" applyBorder="1" applyAlignment="1">
      <alignment/>
    </xf>
    <xf numFmtId="0" fontId="2" fillId="37" borderId="14" xfId="0" applyFont="1" applyFill="1" applyBorder="1" applyAlignment="1">
      <alignment horizontal="center"/>
    </xf>
    <xf numFmtId="0" fontId="0" fillId="37" borderId="14" xfId="62" applyFont="1" applyFill="1" applyBorder="1" applyAlignment="1">
      <alignment horizontal="center"/>
      <protection/>
    </xf>
    <xf numFmtId="0" fontId="0" fillId="37" borderId="14" xfId="0" applyFill="1" applyBorder="1" applyAlignment="1">
      <alignment horizontal="center"/>
    </xf>
    <xf numFmtId="0" fontId="0" fillId="37" borderId="14" xfId="0" applyFill="1" applyBorder="1" applyAlignment="1">
      <alignment/>
    </xf>
    <xf numFmtId="0" fontId="15" fillId="37" borderId="0" xfId="72" applyFont="1" applyFill="1" applyBorder="1" applyAlignment="1">
      <alignment/>
      <protection/>
    </xf>
    <xf numFmtId="0" fontId="16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0" fillId="37" borderId="0" xfId="62" applyFont="1" applyFill="1" applyBorder="1" applyAlignment="1">
      <alignment horizontal="center"/>
      <protection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2" fillId="0" borderId="11" xfId="0" applyFont="1" applyBorder="1" applyAlignment="1">
      <alignment horizontal="center"/>
    </xf>
    <xf numFmtId="49" fontId="0" fillId="37" borderId="11" xfId="0" applyNumberFormat="1" applyFill="1" applyBorder="1" applyAlignment="1">
      <alignment horizontal="center"/>
    </xf>
    <xf numFmtId="49" fontId="0" fillId="37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11" xfId="72" applyFont="1" applyFill="1" applyBorder="1" applyAlignment="1">
      <alignment/>
      <protection/>
    </xf>
    <xf numFmtId="0" fontId="19" fillId="0" borderId="1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6" fillId="0" borderId="0" xfId="0" applyFont="1" applyBorder="1" applyAlignment="1">
      <alignment/>
    </xf>
    <xf numFmtId="0" fontId="14" fillId="0" borderId="0" xfId="72" applyFont="1" applyBorder="1">
      <alignment/>
      <protection/>
    </xf>
    <xf numFmtId="0" fontId="16" fillId="0" borderId="0" xfId="0" applyFont="1" applyBorder="1" applyAlignment="1">
      <alignment/>
    </xf>
    <xf numFmtId="44" fontId="14" fillId="0" borderId="0" xfId="72" applyNumberFormat="1" applyFont="1" applyBorder="1">
      <alignment/>
      <protection/>
    </xf>
    <xf numFmtId="44" fontId="5" fillId="0" borderId="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left"/>
    </xf>
    <xf numFmtId="44" fontId="16" fillId="0" borderId="0" xfId="0" applyNumberFormat="1" applyFont="1" applyBorder="1" applyAlignment="1">
      <alignment horizontal="center"/>
    </xf>
    <xf numFmtId="44" fontId="16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6" fillId="36" borderId="13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36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0" fontId="16" fillId="36" borderId="0" xfId="0" applyFont="1" applyFill="1" applyAlignment="1">
      <alignment/>
    </xf>
    <xf numFmtId="0" fontId="21" fillId="36" borderId="11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0" fontId="10" fillId="0" borderId="10" xfId="56" applyFont="1" applyBorder="1">
      <alignment/>
      <protection/>
    </xf>
    <xf numFmtId="0" fontId="2" fillId="0" borderId="10" xfId="0" applyFont="1" applyBorder="1" applyAlignment="1">
      <alignment/>
    </xf>
    <xf numFmtId="0" fontId="10" fillId="0" borderId="10" xfId="56" applyFont="1" applyBorder="1" applyAlignment="1">
      <alignment horizontal="left"/>
      <protection/>
    </xf>
    <xf numFmtId="0" fontId="18" fillId="0" borderId="11" xfId="72" applyFont="1" applyFill="1" applyBorder="1">
      <alignment/>
      <protection/>
    </xf>
    <xf numFmtId="0" fontId="38" fillId="0" borderId="11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16" fillId="0" borderId="18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44" fillId="36" borderId="11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38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17" fillId="38" borderId="11" xfId="0" applyFont="1" applyFill="1" applyBorder="1" applyAlignment="1">
      <alignment/>
    </xf>
    <xf numFmtId="14" fontId="17" fillId="0" borderId="11" xfId="0" applyNumberFormat="1" applyFont="1" applyFill="1" applyBorder="1" applyAlignment="1">
      <alignment/>
    </xf>
    <xf numFmtId="15" fontId="18" fillId="0" borderId="11" xfId="72" applyNumberFormat="1" applyFont="1" applyFill="1" applyBorder="1">
      <alignment/>
      <protection/>
    </xf>
    <xf numFmtId="14" fontId="18" fillId="0" borderId="11" xfId="72" applyNumberFormat="1" applyFont="1" applyFill="1" applyBorder="1">
      <alignment/>
      <protection/>
    </xf>
    <xf numFmtId="0" fontId="1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0" fillId="0" borderId="11" xfId="72" applyFont="1" applyBorder="1">
      <alignment/>
      <protection/>
    </xf>
    <xf numFmtId="0" fontId="2" fillId="35" borderId="0" xfId="0" applyFont="1" applyFill="1" applyAlignment="1">
      <alignment/>
    </xf>
    <xf numFmtId="0" fontId="2" fillId="33" borderId="11" xfId="62" applyFont="1" applyFill="1" applyBorder="1" applyAlignment="1">
      <alignment horizontal="center"/>
      <protection/>
    </xf>
    <xf numFmtId="0" fontId="21" fillId="0" borderId="12" xfId="0" applyFont="1" applyBorder="1" applyAlignment="1">
      <alignment/>
    </xf>
    <xf numFmtId="0" fontId="2" fillId="35" borderId="12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" fillId="35" borderId="0" xfId="0" applyFont="1" applyFill="1" applyBorder="1" applyAlignment="1">
      <alignment/>
    </xf>
    <xf numFmtId="0" fontId="22" fillId="37" borderId="11" xfId="72" applyFont="1" applyFill="1" applyBorder="1" applyAlignment="1">
      <alignment/>
      <protection/>
    </xf>
    <xf numFmtId="0" fontId="20" fillId="37" borderId="11" xfId="72" applyFont="1" applyFill="1" applyBorder="1">
      <alignment/>
      <protection/>
    </xf>
    <xf numFmtId="0" fontId="2" fillId="37" borderId="11" xfId="62" applyFont="1" applyFill="1" applyBorder="1" applyAlignment="1">
      <alignment horizontal="center"/>
      <protection/>
    </xf>
    <xf numFmtId="0" fontId="2" fillId="35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9" xfId="56" applyFont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43" applyFill="1" applyBorder="1" applyAlignment="1" applyProtection="1">
      <alignment horizontal="left"/>
      <protection/>
    </xf>
    <xf numFmtId="0" fontId="10" fillId="0" borderId="21" xfId="56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0" fillId="0" borderId="22" xfId="56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23" xfId="63" applyFont="1" applyBorder="1" applyAlignment="1">
      <alignment horizontal="center"/>
      <protection/>
    </xf>
    <xf numFmtId="0" fontId="10" fillId="0" borderId="15" xfId="63" applyFont="1" applyBorder="1" applyAlignment="1">
      <alignment horizontal="center"/>
      <protection/>
    </xf>
    <xf numFmtId="0" fontId="10" fillId="0" borderId="24" xfId="63" applyFont="1" applyBorder="1" applyAlignment="1">
      <alignment horizontal="center"/>
      <protection/>
    </xf>
    <xf numFmtId="0" fontId="10" fillId="0" borderId="23" xfId="64" applyFont="1" applyBorder="1" applyAlignment="1">
      <alignment horizontal="center"/>
      <protection/>
    </xf>
    <xf numFmtId="0" fontId="10" fillId="0" borderId="15" xfId="64" applyFont="1" applyBorder="1" applyAlignment="1">
      <alignment horizontal="center"/>
      <protection/>
    </xf>
    <xf numFmtId="0" fontId="10" fillId="0" borderId="24" xfId="64" applyFont="1" applyBorder="1" applyAlignment="1">
      <alignment horizontal="center"/>
      <protection/>
    </xf>
    <xf numFmtId="0" fontId="10" fillId="0" borderId="23" xfId="65" applyFont="1" applyBorder="1" applyAlignment="1">
      <alignment horizontal="center"/>
      <protection/>
    </xf>
    <xf numFmtId="0" fontId="10" fillId="0" borderId="15" xfId="65" applyFont="1" applyBorder="1" applyAlignment="1">
      <alignment horizontal="center"/>
      <protection/>
    </xf>
    <xf numFmtId="0" fontId="10" fillId="0" borderId="24" xfId="65" applyFont="1" applyBorder="1" applyAlignment="1">
      <alignment horizontal="center"/>
      <protection/>
    </xf>
    <xf numFmtId="0" fontId="10" fillId="0" borderId="23" xfId="66" applyFont="1" applyBorder="1" applyAlignment="1">
      <alignment horizontal="center"/>
      <protection/>
    </xf>
    <xf numFmtId="0" fontId="46" fillId="0" borderId="24" xfId="66" applyBorder="1" applyAlignment="1">
      <alignment horizontal="center"/>
      <protection/>
    </xf>
    <xf numFmtId="0" fontId="15" fillId="39" borderId="21" xfId="72" applyFont="1" applyFill="1" applyBorder="1" applyAlignment="1">
      <alignment horizontal="center"/>
      <protection/>
    </xf>
    <xf numFmtId="0" fontId="15" fillId="39" borderId="0" xfId="72" applyFont="1" applyFill="1" applyBorder="1" applyAlignment="1">
      <alignment horizontal="center"/>
      <protection/>
    </xf>
    <xf numFmtId="0" fontId="15" fillId="39" borderId="11" xfId="72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26" xfId="0" applyFont="1" applyBorder="1" applyAlignment="1">
      <alignment/>
    </xf>
    <xf numFmtId="0" fontId="39" fillId="36" borderId="27" xfId="0" applyFont="1" applyFill="1" applyBorder="1" applyAlignment="1">
      <alignment/>
    </xf>
    <xf numFmtId="0" fontId="45" fillId="0" borderId="28" xfId="0" applyFont="1" applyBorder="1" applyAlignment="1">
      <alignment/>
    </xf>
    <xf numFmtId="0" fontId="38" fillId="35" borderId="17" xfId="0" applyFont="1" applyFill="1" applyBorder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2" xfId="55"/>
    <cellStyle name="Standaard 2" xfId="56"/>
    <cellStyle name="Standaard 2 2" xfId="57"/>
    <cellStyle name="Standaard 2 2 2" xfId="58"/>
    <cellStyle name="Standaard 2 2 3" xfId="59"/>
    <cellStyle name="Standaard 2 2 4" xfId="60"/>
    <cellStyle name="Standaard 2 3" xfId="61"/>
    <cellStyle name="Standaard 2 4" xfId="62"/>
    <cellStyle name="Standaard 2 5" xfId="63"/>
    <cellStyle name="Standaard 2 6" xfId="64"/>
    <cellStyle name="Standaard 2 7" xfId="65"/>
    <cellStyle name="Standaard 2 8" xfId="66"/>
    <cellStyle name="Standaard 2 9" xfId="67"/>
    <cellStyle name="Standaard 3 2" xfId="68"/>
    <cellStyle name="Standaard 3 3" xfId="69"/>
    <cellStyle name="Standaard 3 4" xfId="70"/>
    <cellStyle name="Standaard 3 5" xfId="71"/>
    <cellStyle name="Standaard 4" xfId="72"/>
    <cellStyle name="Standaard 4 2" xfId="73"/>
    <cellStyle name="Standaard 4 3" xfId="74"/>
    <cellStyle name="Standaard 4 4" xfId="75"/>
    <cellStyle name="Standaard 4 5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showRowColHeaders="0" zoomScale="150" zoomScaleNormal="150" zoomScalePageLayoutView="0" workbookViewId="0" topLeftCell="A32">
      <selection activeCell="A2" sqref="A2:D42"/>
    </sheetView>
  </sheetViews>
  <sheetFormatPr defaultColWidth="8.8515625" defaultRowHeight="12.75"/>
  <cols>
    <col min="1" max="1" width="19.8515625" style="0" customWidth="1"/>
    <col min="2" max="2" width="20.140625" style="0" customWidth="1"/>
    <col min="3" max="3" width="17.8515625" style="0" customWidth="1"/>
    <col min="4" max="4" width="5.8515625" style="0" customWidth="1"/>
    <col min="5" max="8" width="7.421875" style="10" customWidth="1"/>
    <col min="9" max="9" width="12.421875" style="10" customWidth="1"/>
    <col min="10" max="10" width="20.00390625" style="10" customWidth="1"/>
    <col min="11" max="11" width="21.421875" style="0" customWidth="1"/>
    <col min="12" max="27" width="5.421875" style="0" customWidth="1"/>
    <col min="28" max="31" width="3.421875" style="0" customWidth="1"/>
    <col min="32" max="32" width="5.421875" style="0" customWidth="1"/>
  </cols>
  <sheetData>
    <row r="1" spans="1:10" ht="28.5" thickBot="1">
      <c r="A1" s="192" t="s">
        <v>0</v>
      </c>
      <c r="B1" s="193"/>
      <c r="C1" s="193"/>
      <c r="D1" s="194"/>
      <c r="E1" s="194"/>
      <c r="F1" s="194"/>
      <c r="G1" s="194"/>
      <c r="H1" s="194"/>
      <c r="I1" s="11"/>
      <c r="J1" s="11"/>
    </row>
    <row r="2" spans="1:35" ht="15.75" thickBot="1">
      <c r="A2" s="196" t="s">
        <v>105</v>
      </c>
      <c r="B2" s="197"/>
      <c r="C2" s="198"/>
      <c r="D2" s="5"/>
      <c r="E2" s="6"/>
      <c r="F2" s="6"/>
      <c r="G2" s="6"/>
      <c r="H2" s="7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4"/>
      <c r="AD2" s="4"/>
      <c r="AE2" s="2"/>
      <c r="AF2" s="2"/>
      <c r="AG2" s="2"/>
      <c r="AH2" s="2"/>
      <c r="AI2" s="4"/>
    </row>
    <row r="3" spans="1:35" ht="15.75" thickBot="1">
      <c r="A3" s="155" t="s">
        <v>1</v>
      </c>
      <c r="B3" s="153" t="s">
        <v>2</v>
      </c>
      <c r="C3" s="154" t="s">
        <v>45</v>
      </c>
      <c r="D3" s="5"/>
      <c r="E3" s="6"/>
      <c r="F3" s="6"/>
      <c r="G3" s="6"/>
      <c r="H3" s="7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4"/>
      <c r="AD3" s="4"/>
      <c r="AE3" s="2"/>
      <c r="AF3" s="2"/>
      <c r="AG3" s="2"/>
      <c r="AH3" s="2"/>
      <c r="AI3" s="4"/>
    </row>
    <row r="4" spans="1:35" ht="18" customHeight="1">
      <c r="A4" t="s">
        <v>56</v>
      </c>
      <c r="B4" t="s">
        <v>114</v>
      </c>
      <c r="C4" t="s">
        <v>115</v>
      </c>
      <c r="D4" s="5">
        <v>1</v>
      </c>
      <c r="E4" s="195"/>
      <c r="F4" s="195"/>
      <c r="G4" s="195"/>
      <c r="H4" s="195"/>
      <c r="I4" s="195"/>
      <c r="J4" s="195"/>
      <c r="K4" s="19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4"/>
      <c r="AD4" s="4"/>
      <c r="AE4" s="2"/>
      <c r="AF4" s="2"/>
      <c r="AG4" s="2"/>
      <c r="AH4" s="2"/>
      <c r="AI4" s="4"/>
    </row>
    <row r="5" spans="1:35" ht="17.25" customHeight="1">
      <c r="A5" t="s">
        <v>4</v>
      </c>
      <c r="B5" t="s">
        <v>54</v>
      </c>
      <c r="C5" t="s">
        <v>55</v>
      </c>
      <c r="D5" s="5">
        <v>2</v>
      </c>
      <c r="E5" s="6"/>
      <c r="F5" s="6"/>
      <c r="G5" s="6"/>
      <c r="H5" s="7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4"/>
      <c r="AD5" s="4"/>
      <c r="AE5" s="2"/>
      <c r="AF5" s="2"/>
      <c r="AG5" s="2"/>
      <c r="AH5" s="2"/>
      <c r="AI5" s="4"/>
    </row>
    <row r="6" spans="1:35" ht="17.25" customHeight="1">
      <c r="A6" t="s">
        <v>104</v>
      </c>
      <c r="B6" t="s">
        <v>40</v>
      </c>
      <c r="C6" t="s">
        <v>43</v>
      </c>
      <c r="D6" s="5">
        <v>3</v>
      </c>
      <c r="E6" s="6"/>
      <c r="F6" s="6"/>
      <c r="G6" s="6"/>
      <c r="H6" s="7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C6" s="4"/>
      <c r="AD6" s="4"/>
      <c r="AE6" s="2"/>
      <c r="AF6" s="2"/>
      <c r="AG6" s="2"/>
      <c r="AH6" s="2"/>
      <c r="AI6" s="4"/>
    </row>
    <row r="7" spans="1:35" ht="17.25" customHeight="1">
      <c r="A7" t="s">
        <v>104</v>
      </c>
      <c r="B7" t="s">
        <v>85</v>
      </c>
      <c r="C7" t="s">
        <v>7</v>
      </c>
      <c r="D7" s="5">
        <v>4</v>
      </c>
      <c r="E7" s="6"/>
      <c r="F7" s="6"/>
      <c r="G7" s="6"/>
      <c r="H7" s="7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C7" s="4"/>
      <c r="AD7" s="4"/>
      <c r="AE7" s="2"/>
      <c r="AF7" s="2"/>
      <c r="AG7" s="2"/>
      <c r="AH7" s="2"/>
      <c r="AI7" s="4"/>
    </row>
    <row r="8" spans="1:35" ht="17.25" customHeight="1">
      <c r="A8" t="s">
        <v>104</v>
      </c>
      <c r="B8" t="s">
        <v>42</v>
      </c>
      <c r="C8" t="s">
        <v>34</v>
      </c>
      <c r="D8" s="5">
        <v>5</v>
      </c>
      <c r="E8" s="6"/>
      <c r="F8" s="6"/>
      <c r="G8" s="6"/>
      <c r="H8" s="7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C8" s="4"/>
      <c r="AD8" s="4"/>
      <c r="AE8" s="2"/>
      <c r="AF8" s="2"/>
      <c r="AG8" s="2"/>
      <c r="AH8" s="2"/>
      <c r="AI8" s="4"/>
    </row>
    <row r="9" spans="1:35" ht="17.25" customHeight="1">
      <c r="A9" t="s">
        <v>56</v>
      </c>
      <c r="B9" t="s">
        <v>57</v>
      </c>
      <c r="C9" t="s">
        <v>36</v>
      </c>
      <c r="D9" s="5">
        <v>6</v>
      </c>
      <c r="E9" s="6"/>
      <c r="F9" s="6"/>
      <c r="G9" s="6"/>
      <c r="H9" s="7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C9" s="4"/>
      <c r="AD9" s="4"/>
      <c r="AE9" s="2"/>
      <c r="AF9" s="2"/>
      <c r="AG9" s="2"/>
      <c r="AH9" s="2"/>
      <c r="AI9" s="4"/>
    </row>
    <row r="10" spans="1:35" ht="17.25" customHeight="1">
      <c r="A10" t="s">
        <v>104</v>
      </c>
      <c r="B10" t="s">
        <v>81</v>
      </c>
      <c r="C10" t="s">
        <v>82</v>
      </c>
      <c r="D10" s="5">
        <v>7</v>
      </c>
      <c r="E10" s="6"/>
      <c r="F10" s="6"/>
      <c r="G10" s="6"/>
      <c r="H10" s="7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C10" s="4"/>
      <c r="AD10" s="4"/>
      <c r="AE10" s="2"/>
      <c r="AF10" s="2"/>
      <c r="AG10" s="2"/>
      <c r="AH10" s="2"/>
      <c r="AI10" s="4"/>
    </row>
    <row r="11" spans="1:35" ht="17.25" customHeight="1">
      <c r="A11" t="s">
        <v>4</v>
      </c>
      <c r="B11" t="s">
        <v>51</v>
      </c>
      <c r="C11" t="s">
        <v>52</v>
      </c>
      <c r="D11" s="5">
        <v>8</v>
      </c>
      <c r="E11" s="6"/>
      <c r="F11" s="6"/>
      <c r="G11" s="6"/>
      <c r="H11" s="7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C11" s="4"/>
      <c r="AD11" s="4"/>
      <c r="AE11" s="2"/>
      <c r="AF11" s="2"/>
      <c r="AG11" s="2"/>
      <c r="AH11" s="2"/>
      <c r="AI11" s="4"/>
    </row>
    <row r="12" spans="1:35" ht="17.25" customHeight="1">
      <c r="A12" t="s">
        <v>6</v>
      </c>
      <c r="B12" t="s">
        <v>102</v>
      </c>
      <c r="C12" t="s">
        <v>103</v>
      </c>
      <c r="D12" s="5">
        <v>9</v>
      </c>
      <c r="E12" s="6"/>
      <c r="F12" s="6"/>
      <c r="G12" s="6"/>
      <c r="H12" s="7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C12" s="4"/>
      <c r="AD12" s="4"/>
      <c r="AE12" s="2"/>
      <c r="AF12" s="2"/>
      <c r="AG12" s="2"/>
      <c r="AH12" s="2"/>
      <c r="AI12" s="4"/>
    </row>
    <row r="13" spans="1:35" ht="17.25" customHeight="1">
      <c r="A13" t="s">
        <v>56</v>
      </c>
      <c r="B13" t="s">
        <v>61</v>
      </c>
      <c r="C13" t="s">
        <v>59</v>
      </c>
      <c r="D13" s="5">
        <v>10</v>
      </c>
      <c r="E13" s="6"/>
      <c r="F13" s="6"/>
      <c r="G13" s="6"/>
      <c r="H13" s="7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C13" s="4"/>
      <c r="AD13" s="4"/>
      <c r="AE13" s="2"/>
      <c r="AF13" s="2"/>
      <c r="AG13" s="2"/>
      <c r="AH13" s="2"/>
      <c r="AI13" s="4"/>
    </row>
    <row r="14" spans="1:35" ht="17.25" customHeight="1">
      <c r="A14" t="s">
        <v>104</v>
      </c>
      <c r="B14" t="s">
        <v>92</v>
      </c>
      <c r="C14" t="s">
        <v>93</v>
      </c>
      <c r="D14" s="5">
        <v>11</v>
      </c>
      <c r="E14" s="6"/>
      <c r="F14" s="6"/>
      <c r="G14" s="6"/>
      <c r="H14" s="7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C14" s="4"/>
      <c r="AD14" s="4"/>
      <c r="AE14" s="2"/>
      <c r="AF14" s="2"/>
      <c r="AG14" s="2"/>
      <c r="AH14" s="2"/>
      <c r="AI14" s="4"/>
    </row>
    <row r="15" spans="1:35" ht="17.25" customHeight="1">
      <c r="A15" t="s">
        <v>6</v>
      </c>
      <c r="B15" t="s">
        <v>121</v>
      </c>
      <c r="C15" t="s">
        <v>76</v>
      </c>
      <c r="D15" s="5">
        <v>12</v>
      </c>
      <c r="E15" s="6"/>
      <c r="F15" s="6"/>
      <c r="G15" s="6"/>
      <c r="H15" s="7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C15" s="4"/>
      <c r="AD15" s="4"/>
      <c r="AE15" s="2"/>
      <c r="AF15" s="2"/>
      <c r="AG15" s="2"/>
      <c r="AH15" s="2"/>
      <c r="AI15" s="4"/>
    </row>
    <row r="16" spans="1:35" ht="17.25" customHeight="1">
      <c r="A16" t="s">
        <v>5</v>
      </c>
      <c r="B16" t="s">
        <v>46</v>
      </c>
      <c r="C16" t="s">
        <v>47</v>
      </c>
      <c r="D16" s="5">
        <v>13</v>
      </c>
      <c r="E16" s="6"/>
      <c r="F16" s="6"/>
      <c r="G16" s="6"/>
      <c r="H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4"/>
      <c r="AD16" s="4"/>
      <c r="AE16" s="2"/>
      <c r="AF16" s="2"/>
      <c r="AG16" s="2"/>
      <c r="AH16" s="2"/>
      <c r="AI16" s="4"/>
    </row>
    <row r="17" spans="1:35" ht="17.25" customHeight="1">
      <c r="A17" t="s">
        <v>104</v>
      </c>
      <c r="B17" t="s">
        <v>98</v>
      </c>
      <c r="C17" t="s">
        <v>99</v>
      </c>
      <c r="D17" s="5">
        <v>14</v>
      </c>
      <c r="E17" s="6"/>
      <c r="F17" s="6"/>
      <c r="G17" s="6"/>
      <c r="H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C17" s="4"/>
      <c r="AD17" s="4"/>
      <c r="AE17" s="2"/>
      <c r="AF17" s="2"/>
      <c r="AG17" s="2"/>
      <c r="AH17" s="2"/>
      <c r="AI17" s="4"/>
    </row>
    <row r="18" spans="1:35" ht="17.25" customHeight="1">
      <c r="A18" t="s">
        <v>104</v>
      </c>
      <c r="B18" t="s">
        <v>10</v>
      </c>
      <c r="C18" t="s">
        <v>88</v>
      </c>
      <c r="D18" s="5">
        <v>15</v>
      </c>
      <c r="E18" s="6"/>
      <c r="F18" s="6"/>
      <c r="G18" s="6"/>
      <c r="H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C18" s="4"/>
      <c r="AD18" s="4"/>
      <c r="AE18" s="2"/>
      <c r="AF18" s="2"/>
      <c r="AG18" s="2"/>
      <c r="AH18" s="2"/>
      <c r="AI18" s="4"/>
    </row>
    <row r="19" spans="1:35" ht="17.25" customHeight="1">
      <c r="A19" t="s">
        <v>104</v>
      </c>
      <c r="B19" t="s">
        <v>89</v>
      </c>
      <c r="C19" t="s">
        <v>90</v>
      </c>
      <c r="D19" s="5">
        <v>16</v>
      </c>
      <c r="E19" s="6"/>
      <c r="F19" s="6"/>
      <c r="G19" s="6"/>
      <c r="H19" s="7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C19" s="4"/>
      <c r="AD19" s="4"/>
      <c r="AE19" s="2"/>
      <c r="AF19" s="2"/>
      <c r="AG19" s="2"/>
      <c r="AH19" s="2"/>
      <c r="AI19" s="4"/>
    </row>
    <row r="20" spans="1:35" ht="17.25" customHeight="1">
      <c r="A20" t="s">
        <v>56</v>
      </c>
      <c r="B20" t="s">
        <v>63</v>
      </c>
      <c r="C20" t="s">
        <v>64</v>
      </c>
      <c r="D20" s="5">
        <v>17</v>
      </c>
      <c r="E20" s="6"/>
      <c r="F20" s="6"/>
      <c r="G20" s="6"/>
      <c r="H20" s="7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C20" s="4"/>
      <c r="AD20" s="4"/>
      <c r="AE20" s="2"/>
      <c r="AF20" s="2"/>
      <c r="AG20" s="2"/>
      <c r="AH20" s="2"/>
      <c r="AI20" s="4"/>
    </row>
    <row r="21" spans="1:35" ht="17.25" customHeight="1">
      <c r="A21" t="s">
        <v>4</v>
      </c>
      <c r="B21" t="s">
        <v>14</v>
      </c>
      <c r="C21" t="s">
        <v>13</v>
      </c>
      <c r="D21" s="5">
        <v>18</v>
      </c>
      <c r="E21" s="6"/>
      <c r="F21" s="6"/>
      <c r="G21" s="6"/>
      <c r="H21" s="7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C21" s="4"/>
      <c r="AD21" s="4"/>
      <c r="AE21" s="2"/>
      <c r="AF21" s="2"/>
      <c r="AG21" s="2"/>
      <c r="AH21" s="2"/>
      <c r="AI21" s="4"/>
    </row>
    <row r="22" spans="1:35" ht="17.25" customHeight="1">
      <c r="A22" t="s">
        <v>104</v>
      </c>
      <c r="B22" t="s">
        <v>86</v>
      </c>
      <c r="C22" t="s">
        <v>119</v>
      </c>
      <c r="D22" s="5">
        <v>19</v>
      </c>
      <c r="F22" s="6"/>
      <c r="G22" s="6"/>
      <c r="H22" s="7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C22" s="4"/>
      <c r="AD22" s="4"/>
      <c r="AE22" s="2"/>
      <c r="AF22" s="2"/>
      <c r="AG22" s="2"/>
      <c r="AH22" s="2"/>
      <c r="AI22" s="4"/>
    </row>
    <row r="23" spans="1:35" ht="17.25" customHeight="1">
      <c r="A23" t="s">
        <v>6</v>
      </c>
      <c r="B23" t="s">
        <v>70</v>
      </c>
      <c r="C23" t="s">
        <v>71</v>
      </c>
      <c r="D23" s="5">
        <v>20</v>
      </c>
      <c r="F23" s="6"/>
      <c r="G23" s="6"/>
      <c r="H23" s="7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C23" s="4"/>
      <c r="AD23" s="4"/>
      <c r="AE23" s="2"/>
      <c r="AF23" s="2"/>
      <c r="AG23" s="2"/>
      <c r="AH23" s="2"/>
      <c r="AI23" s="4"/>
    </row>
    <row r="24" spans="1:35" ht="17.25" customHeight="1">
      <c r="A24" t="s">
        <v>104</v>
      </c>
      <c r="B24" t="s">
        <v>83</v>
      </c>
      <c r="C24" t="s">
        <v>84</v>
      </c>
      <c r="D24" s="5">
        <v>21</v>
      </c>
      <c r="E24" s="6"/>
      <c r="F24" s="6"/>
      <c r="G24" s="6"/>
      <c r="H24" s="7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C24" s="4"/>
      <c r="AD24" s="4"/>
      <c r="AE24" s="2"/>
      <c r="AF24" s="2"/>
      <c r="AG24" s="2"/>
      <c r="AH24" s="2"/>
      <c r="AI24" s="4"/>
    </row>
    <row r="25" spans="1:35" ht="17.25" customHeight="1">
      <c r="A25" t="s">
        <v>104</v>
      </c>
      <c r="B25" t="s">
        <v>94</v>
      </c>
      <c r="C25" t="s">
        <v>95</v>
      </c>
      <c r="D25" s="5">
        <v>22</v>
      </c>
      <c r="E25" s="6"/>
      <c r="F25" s="6"/>
      <c r="G25" s="6"/>
      <c r="H25" s="7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C25" s="4"/>
      <c r="AD25" s="4"/>
      <c r="AE25" s="2"/>
      <c r="AF25" s="2"/>
      <c r="AG25" s="2"/>
      <c r="AH25" s="2"/>
      <c r="AI25" s="4"/>
    </row>
    <row r="26" spans="1:35" ht="17.25" customHeight="1">
      <c r="A26" t="s">
        <v>104</v>
      </c>
      <c r="B26" t="s">
        <v>78</v>
      </c>
      <c r="C26" t="s">
        <v>79</v>
      </c>
      <c r="D26" s="5">
        <v>23</v>
      </c>
      <c r="E26" s="6"/>
      <c r="F26" s="6"/>
      <c r="G26" s="6"/>
      <c r="H26" s="7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C26" s="4"/>
      <c r="AD26" s="4"/>
      <c r="AE26" s="2"/>
      <c r="AF26" s="2"/>
      <c r="AG26" s="2"/>
      <c r="AH26" s="2"/>
      <c r="AI26" s="4"/>
    </row>
    <row r="27" spans="1:35" ht="17.25" customHeight="1">
      <c r="A27" t="s">
        <v>56</v>
      </c>
      <c r="B27" t="s">
        <v>32</v>
      </c>
      <c r="C27" t="s">
        <v>33</v>
      </c>
      <c r="D27" s="5">
        <v>24</v>
      </c>
      <c r="E27" s="8"/>
      <c r="F27" s="8"/>
      <c r="G27" s="8"/>
      <c r="H27" s="9"/>
      <c r="I27" s="8"/>
      <c r="J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C27" s="4"/>
      <c r="AD27" s="4"/>
      <c r="AE27" s="3"/>
      <c r="AF27" s="3"/>
      <c r="AG27" s="3"/>
      <c r="AH27" s="3"/>
      <c r="AI27" s="4"/>
    </row>
    <row r="28" spans="1:35" ht="17.25" customHeight="1">
      <c r="A28" t="s">
        <v>104</v>
      </c>
      <c r="B28" t="s">
        <v>12</v>
      </c>
      <c r="C28" t="s">
        <v>39</v>
      </c>
      <c r="D28" s="5">
        <v>25</v>
      </c>
      <c r="E28" s="8"/>
      <c r="F28" s="8"/>
      <c r="G28" s="8"/>
      <c r="H28" s="9"/>
      <c r="I28" s="8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C28" s="4"/>
      <c r="AD28" s="4"/>
      <c r="AE28" s="3"/>
      <c r="AF28" s="3"/>
      <c r="AG28" s="3"/>
      <c r="AH28" s="3"/>
      <c r="AI28" s="4"/>
    </row>
    <row r="29" spans="1:35" ht="17.25" customHeight="1">
      <c r="A29" t="s">
        <v>104</v>
      </c>
      <c r="B29" t="s">
        <v>44</v>
      </c>
      <c r="C29" t="s">
        <v>91</v>
      </c>
      <c r="D29" s="5">
        <v>26</v>
      </c>
      <c r="E29" s="8"/>
      <c r="F29" s="8"/>
      <c r="G29" s="8"/>
      <c r="H29" s="9"/>
      <c r="I29" s="8"/>
      <c r="J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C29" s="4"/>
      <c r="AD29" s="4"/>
      <c r="AE29" s="3"/>
      <c r="AF29" s="3"/>
      <c r="AG29" s="3"/>
      <c r="AH29" s="3"/>
      <c r="AI29" s="4"/>
    </row>
    <row r="30" spans="1:35" ht="17.25" customHeight="1">
      <c r="A30" t="s">
        <v>104</v>
      </c>
      <c r="B30" t="s">
        <v>116</v>
      </c>
      <c r="C30" t="s">
        <v>97</v>
      </c>
      <c r="D30" s="5">
        <v>27</v>
      </c>
      <c r="E30" s="8"/>
      <c r="F30" s="8"/>
      <c r="G30" s="8"/>
      <c r="H30" s="9"/>
      <c r="I30" s="8"/>
      <c r="J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C30" s="4"/>
      <c r="AD30" s="4"/>
      <c r="AE30" s="3"/>
      <c r="AF30" s="3"/>
      <c r="AG30" s="3"/>
      <c r="AH30" s="3"/>
      <c r="AI30" s="4"/>
    </row>
    <row r="31" spans="1:35" ht="17.25" customHeight="1">
      <c r="A31" t="s">
        <v>4</v>
      </c>
      <c r="B31" t="s">
        <v>49</v>
      </c>
      <c r="C31" t="s">
        <v>50</v>
      </c>
      <c r="D31" s="5">
        <v>28</v>
      </c>
      <c r="E31" s="8"/>
      <c r="F31" s="8"/>
      <c r="G31" s="8"/>
      <c r="H31" s="9"/>
      <c r="I31" s="8"/>
      <c r="J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C31" s="4"/>
      <c r="AD31" s="4"/>
      <c r="AE31" s="3"/>
      <c r="AF31" s="3"/>
      <c r="AG31" s="3"/>
      <c r="AH31" s="3"/>
      <c r="AI31" s="4"/>
    </row>
    <row r="32" spans="1:35" ht="17.25" customHeight="1">
      <c r="A32" t="s">
        <v>104</v>
      </c>
      <c r="B32" t="s">
        <v>31</v>
      </c>
      <c r="C32" t="s">
        <v>9</v>
      </c>
      <c r="D32" s="5">
        <v>29</v>
      </c>
      <c r="AC32" s="4"/>
      <c r="AD32" s="4"/>
      <c r="AE32" s="4"/>
      <c r="AF32" s="4"/>
      <c r="AG32" s="4"/>
      <c r="AH32" s="4"/>
      <c r="AI32" s="4"/>
    </row>
    <row r="33" spans="1:35" ht="17.25" customHeight="1">
      <c r="A33" t="s">
        <v>56</v>
      </c>
      <c r="B33" t="s">
        <v>65</v>
      </c>
      <c r="C33" t="s">
        <v>66</v>
      </c>
      <c r="D33" s="5">
        <v>30</v>
      </c>
      <c r="AC33" s="4"/>
      <c r="AD33" s="4"/>
      <c r="AE33" s="4"/>
      <c r="AF33" s="4"/>
      <c r="AG33" s="4"/>
      <c r="AH33" s="4"/>
      <c r="AI33" s="4"/>
    </row>
    <row r="34" spans="1:35" ht="17.25" customHeight="1">
      <c r="A34" t="s">
        <v>6</v>
      </c>
      <c r="B34" t="s">
        <v>120</v>
      </c>
      <c r="C34" t="s">
        <v>74</v>
      </c>
      <c r="D34" s="5">
        <v>31</v>
      </c>
      <c r="AC34" s="4"/>
      <c r="AD34" s="4"/>
      <c r="AE34" s="4"/>
      <c r="AF34" s="4"/>
      <c r="AG34" s="4"/>
      <c r="AH34" s="4"/>
      <c r="AI34" s="4"/>
    </row>
    <row r="35" spans="1:35" ht="17.25" customHeight="1">
      <c r="A35" t="s">
        <v>104</v>
      </c>
      <c r="B35" t="s">
        <v>11</v>
      </c>
      <c r="C35" t="s">
        <v>80</v>
      </c>
      <c r="D35" s="5">
        <v>32</v>
      </c>
      <c r="AC35" s="4"/>
      <c r="AD35" s="4"/>
      <c r="AE35" s="4"/>
      <c r="AF35" s="4"/>
      <c r="AG35" s="4"/>
      <c r="AH35" s="4"/>
      <c r="AI35" s="4"/>
    </row>
    <row r="36" spans="1:35" ht="17.25" customHeight="1">
      <c r="A36" t="s">
        <v>104</v>
      </c>
      <c r="B36" t="s">
        <v>152</v>
      </c>
      <c r="C36" t="s">
        <v>153</v>
      </c>
      <c r="D36" s="5">
        <v>33</v>
      </c>
      <c r="AC36" s="4"/>
      <c r="AD36" s="4"/>
      <c r="AE36" s="4"/>
      <c r="AF36" s="4"/>
      <c r="AG36" s="4"/>
      <c r="AH36" s="4"/>
      <c r="AI36" s="4"/>
    </row>
    <row r="37" spans="1:4" ht="17.25" customHeight="1">
      <c r="A37" t="s">
        <v>6</v>
      </c>
      <c r="B37" t="s">
        <v>72</v>
      </c>
      <c r="C37" t="s">
        <v>15</v>
      </c>
      <c r="D37" s="5">
        <v>34</v>
      </c>
    </row>
    <row r="38" spans="1:4" ht="17.25" customHeight="1">
      <c r="A38" t="s">
        <v>56</v>
      </c>
      <c r="B38" t="s">
        <v>60</v>
      </c>
      <c r="C38" t="s">
        <v>37</v>
      </c>
      <c r="D38" s="5">
        <v>35</v>
      </c>
    </row>
    <row r="39" spans="1:4" ht="17.25" customHeight="1">
      <c r="A39" t="s">
        <v>104</v>
      </c>
      <c r="B39" t="s">
        <v>8</v>
      </c>
      <c r="C39" t="s">
        <v>41</v>
      </c>
      <c r="D39" s="5">
        <v>36</v>
      </c>
    </row>
    <row r="40" spans="1:4" ht="17.25" customHeight="1">
      <c r="A40" t="s">
        <v>4</v>
      </c>
      <c r="B40" t="s">
        <v>38</v>
      </c>
      <c r="C40" t="s">
        <v>53</v>
      </c>
      <c r="D40" s="5">
        <v>37</v>
      </c>
    </row>
    <row r="41" spans="1:4" ht="17.25" customHeight="1">
      <c r="A41" t="s">
        <v>6</v>
      </c>
      <c r="B41" t="s">
        <v>68</v>
      </c>
      <c r="C41" t="s">
        <v>69</v>
      </c>
      <c r="D41" s="5">
        <v>38</v>
      </c>
    </row>
    <row r="42" ht="17.25" customHeight="1">
      <c r="D42" s="5"/>
    </row>
    <row r="43" spans="1:3" ht="17.25" customHeight="1">
      <c r="A43" s="62"/>
      <c r="B43" s="61"/>
      <c r="C43" s="128"/>
    </row>
    <row r="44" spans="1:3" ht="18">
      <c r="A44" s="62"/>
      <c r="B44" s="61"/>
      <c r="C44" s="128"/>
    </row>
    <row r="45" spans="1:4" ht="18">
      <c r="A45" s="62"/>
      <c r="B45" s="61"/>
      <c r="C45" s="63"/>
      <c r="D45" s="10"/>
    </row>
    <row r="46" spans="1:10" ht="18">
      <c r="A46" s="4"/>
      <c r="B46" s="19"/>
      <c r="D46" s="10"/>
      <c r="J46"/>
    </row>
  </sheetData>
  <sheetProtection/>
  <mergeCells count="4">
    <mergeCell ref="A1:C1"/>
    <mergeCell ref="D1:H1"/>
    <mergeCell ref="E4:K4"/>
    <mergeCell ref="A2:C2"/>
  </mergeCells>
  <printOptions gridLines="1" headings="1"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438"/>
  <sheetViews>
    <sheetView zoomScalePageLayoutView="0" workbookViewId="0" topLeftCell="A12">
      <selection activeCell="B42" sqref="B42"/>
    </sheetView>
  </sheetViews>
  <sheetFormatPr defaultColWidth="8.8515625" defaultRowHeight="12.75"/>
  <cols>
    <col min="1" max="1" width="15.8515625" style="0" customWidth="1"/>
    <col min="2" max="2" width="27.421875" style="0" customWidth="1"/>
    <col min="3" max="3" width="23.421875" style="0" hidden="1" customWidth="1"/>
    <col min="4" max="4" width="6.140625" style="0" customWidth="1"/>
    <col min="5" max="5" width="3.421875" style="0" hidden="1" customWidth="1"/>
    <col min="6" max="6" width="4.140625" style="0" hidden="1" customWidth="1"/>
    <col min="7" max="9" width="7.57421875" style="10" customWidth="1"/>
    <col min="10" max="10" width="7.421875" style="0" customWidth="1"/>
    <col min="11" max="12" width="3.421875" style="0" customWidth="1"/>
    <col min="13" max="13" width="1.1484375" style="15" customWidth="1"/>
    <col min="14" max="14" width="7.421875" style="0" customWidth="1"/>
    <col min="15" max="16" width="4.421875" style="0" customWidth="1"/>
    <col min="17" max="17" width="1.1484375" style="15" customWidth="1"/>
    <col min="18" max="18" width="7.421875" style="0" customWidth="1"/>
    <col min="19" max="19" width="5.421875" style="0" customWidth="1"/>
    <col min="20" max="20" width="5.00390625" style="0" customWidth="1"/>
    <col min="21" max="21" width="1.421875" style="15" customWidth="1"/>
  </cols>
  <sheetData>
    <row r="1" spans="4:21" ht="12">
      <c r="D1" s="10"/>
      <c r="M1" s="12"/>
      <c r="Q1" s="12"/>
      <c r="U1" s="12"/>
    </row>
    <row r="2" spans="1:23" ht="18" thickBot="1">
      <c r="A2" s="28" t="s">
        <v>35</v>
      </c>
      <c r="B2" s="75"/>
      <c r="D2" s="10"/>
      <c r="G2" s="199" t="s">
        <v>16</v>
      </c>
      <c r="H2" s="189"/>
      <c r="I2" s="189"/>
      <c r="J2" s="199" t="s">
        <v>17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4:23" ht="14.25">
      <c r="D3" s="10"/>
      <c r="G3" s="74" t="s">
        <v>18</v>
      </c>
      <c r="H3" s="74" t="s">
        <v>19</v>
      </c>
      <c r="I3" s="74" t="s">
        <v>20</v>
      </c>
      <c r="J3" s="200" t="s">
        <v>21</v>
      </c>
      <c r="K3" s="201"/>
      <c r="L3" s="202"/>
      <c r="M3" s="76"/>
      <c r="N3" s="203" t="s">
        <v>22</v>
      </c>
      <c r="O3" s="204"/>
      <c r="P3" s="205"/>
      <c r="Q3" s="77"/>
      <c r="R3" s="206" t="s">
        <v>23</v>
      </c>
      <c r="S3" s="207"/>
      <c r="T3" s="208"/>
      <c r="U3" s="78"/>
      <c r="V3" s="209" t="s">
        <v>24</v>
      </c>
      <c r="W3" s="210"/>
    </row>
    <row r="4" spans="4:23" ht="14.25">
      <c r="D4" s="10" t="s">
        <v>25</v>
      </c>
      <c r="G4" s="74"/>
      <c r="H4" s="74"/>
      <c r="I4" s="74"/>
      <c r="J4" s="79" t="s">
        <v>26</v>
      </c>
      <c r="K4" s="79" t="s">
        <v>27</v>
      </c>
      <c r="L4" s="79" t="s">
        <v>28</v>
      </c>
      <c r="M4" s="80"/>
      <c r="N4" s="81" t="s">
        <v>26</v>
      </c>
      <c r="O4" s="81" t="s">
        <v>27</v>
      </c>
      <c r="P4" s="81" t="s">
        <v>28</v>
      </c>
      <c r="Q4" s="82"/>
      <c r="R4" s="83" t="s">
        <v>26</v>
      </c>
      <c r="S4" s="83" t="s">
        <v>27</v>
      </c>
      <c r="T4" s="83" t="s">
        <v>28</v>
      </c>
      <c r="U4" s="84"/>
      <c r="V4" s="85" t="s">
        <v>29</v>
      </c>
      <c r="W4" s="85" t="s">
        <v>30</v>
      </c>
    </row>
    <row r="5" spans="1:23" ht="15" customHeight="1">
      <c r="A5" s="160" t="s">
        <v>6</v>
      </c>
      <c r="B5" s="160" t="s">
        <v>68</v>
      </c>
      <c r="C5" s="44"/>
      <c r="D5" s="86">
        <v>38</v>
      </c>
      <c r="E5" s="87"/>
      <c r="F5" s="87"/>
      <c r="G5" s="120" t="s">
        <v>124</v>
      </c>
      <c r="H5" s="120" t="s">
        <v>125</v>
      </c>
      <c r="I5" s="120" t="s">
        <v>126</v>
      </c>
      <c r="J5" s="88"/>
      <c r="K5" s="88"/>
      <c r="L5" s="88"/>
      <c r="M5" s="89"/>
      <c r="N5" s="88"/>
      <c r="O5" s="88"/>
      <c r="P5" s="88"/>
      <c r="Q5" s="90"/>
      <c r="R5" s="88"/>
      <c r="S5" s="88"/>
      <c r="T5" s="88"/>
      <c r="U5" s="91"/>
      <c r="V5" s="88"/>
      <c r="W5" s="88"/>
    </row>
    <row r="6" spans="1:23" ht="15" customHeight="1">
      <c r="A6" s="160" t="s">
        <v>104</v>
      </c>
      <c r="B6" s="160" t="s">
        <v>40</v>
      </c>
      <c r="C6" s="16"/>
      <c r="D6" s="86">
        <v>3</v>
      </c>
      <c r="E6" s="87"/>
      <c r="F6" s="87"/>
      <c r="G6" s="120" t="s">
        <v>125</v>
      </c>
      <c r="H6" s="120" t="s">
        <v>124</v>
      </c>
      <c r="I6" s="120" t="s">
        <v>127</v>
      </c>
      <c r="J6" s="88"/>
      <c r="K6" s="88"/>
      <c r="L6" s="88"/>
      <c r="N6" s="88"/>
      <c r="O6" s="88"/>
      <c r="P6" s="88"/>
      <c r="R6" s="88"/>
      <c r="S6" s="88"/>
      <c r="T6" s="88"/>
      <c r="V6" s="88"/>
      <c r="W6" s="88"/>
    </row>
    <row r="7" spans="1:23" ht="15" customHeight="1">
      <c r="A7" s="160" t="s">
        <v>6</v>
      </c>
      <c r="B7" s="160" t="s">
        <v>70</v>
      </c>
      <c r="C7" s="16"/>
      <c r="D7" s="86">
        <v>20</v>
      </c>
      <c r="E7" s="87"/>
      <c r="F7" s="87"/>
      <c r="G7" s="120" t="s">
        <v>126</v>
      </c>
      <c r="H7" s="120" t="s">
        <v>127</v>
      </c>
      <c r="I7" s="120" t="s">
        <v>124</v>
      </c>
      <c r="J7" s="88"/>
      <c r="K7" s="88"/>
      <c r="L7" s="88"/>
      <c r="N7" s="88"/>
      <c r="O7" s="88"/>
      <c r="P7" s="88"/>
      <c r="R7" s="88"/>
      <c r="S7" s="88"/>
      <c r="T7" s="88"/>
      <c r="V7" s="88"/>
      <c r="W7" s="88"/>
    </row>
    <row r="8" spans="1:58" s="15" customFormat="1" ht="15" customHeight="1">
      <c r="A8" s="160" t="s">
        <v>56</v>
      </c>
      <c r="B8" s="160" t="s">
        <v>57</v>
      </c>
      <c r="C8" s="18"/>
      <c r="D8" s="86">
        <v>6</v>
      </c>
      <c r="E8" s="87"/>
      <c r="F8" s="87"/>
      <c r="G8" s="120" t="s">
        <v>127</v>
      </c>
      <c r="H8" s="120" t="s">
        <v>126</v>
      </c>
      <c r="I8" s="120" t="s">
        <v>125</v>
      </c>
      <c r="J8" s="88"/>
      <c r="K8" s="88"/>
      <c r="L8" s="88"/>
      <c r="N8" s="88"/>
      <c r="O8" s="88"/>
      <c r="P8" s="88"/>
      <c r="R8" s="88"/>
      <c r="S8" s="88"/>
      <c r="T8" s="88"/>
      <c r="V8" s="88"/>
      <c r="W8" s="8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23" ht="5.25" customHeight="1">
      <c r="A9" s="58"/>
      <c r="B9" s="92"/>
      <c r="C9" s="93"/>
      <c r="D9" s="94"/>
      <c r="E9" s="95"/>
      <c r="F9" s="95"/>
      <c r="G9" s="118"/>
      <c r="H9" s="118"/>
      <c r="I9" s="118"/>
      <c r="J9" s="96"/>
      <c r="K9" s="96"/>
      <c r="L9" s="96"/>
      <c r="M9" s="97"/>
      <c r="N9" s="96"/>
      <c r="O9" s="96"/>
      <c r="P9" s="96"/>
      <c r="Q9" s="97"/>
      <c r="R9" s="96"/>
      <c r="S9" s="96"/>
      <c r="T9" s="96"/>
      <c r="U9" s="97"/>
      <c r="V9" s="96"/>
      <c r="W9" s="96"/>
    </row>
    <row r="10" spans="1:23" ht="15" customHeight="1">
      <c r="A10" s="160" t="s">
        <v>6</v>
      </c>
      <c r="B10" s="160" t="s">
        <v>102</v>
      </c>
      <c r="C10" s="44"/>
      <c r="D10" s="98">
        <v>9</v>
      </c>
      <c r="E10" s="99"/>
      <c r="F10" s="99"/>
      <c r="G10" s="121" t="s">
        <v>129</v>
      </c>
      <c r="H10" s="121" t="s">
        <v>130</v>
      </c>
      <c r="I10" s="121" t="s">
        <v>131</v>
      </c>
      <c r="J10" s="99"/>
      <c r="K10" s="99"/>
      <c r="L10" s="99"/>
      <c r="M10" s="97"/>
      <c r="N10" s="99"/>
      <c r="O10" s="99"/>
      <c r="P10" s="99"/>
      <c r="Q10" s="97"/>
      <c r="R10" s="99"/>
      <c r="S10" s="99"/>
      <c r="T10" s="99"/>
      <c r="U10" s="97"/>
      <c r="V10" s="99"/>
      <c r="W10" s="99"/>
    </row>
    <row r="11" spans="1:23" ht="15" customHeight="1">
      <c r="A11" s="160" t="s">
        <v>104</v>
      </c>
      <c r="B11" s="160" t="s">
        <v>11</v>
      </c>
      <c r="C11" s="46"/>
      <c r="D11" s="86">
        <v>32</v>
      </c>
      <c r="E11" s="87"/>
      <c r="F11" s="87"/>
      <c r="G11" s="120" t="s">
        <v>130</v>
      </c>
      <c r="H11" s="120" t="s">
        <v>129</v>
      </c>
      <c r="I11" s="120" t="s">
        <v>132</v>
      </c>
      <c r="J11" s="88"/>
      <c r="K11" s="88"/>
      <c r="L11" s="88"/>
      <c r="N11" s="88"/>
      <c r="O11" s="88"/>
      <c r="P11" s="88"/>
      <c r="R11" s="88"/>
      <c r="S11" s="88"/>
      <c r="T11" s="88"/>
      <c r="V11" s="88"/>
      <c r="W11" s="88"/>
    </row>
    <row r="12" spans="1:23" ht="15" customHeight="1">
      <c r="A12" s="160" t="s">
        <v>104</v>
      </c>
      <c r="B12" s="160" t="s">
        <v>78</v>
      </c>
      <c r="C12" s="44"/>
      <c r="D12" s="86">
        <v>23</v>
      </c>
      <c r="E12" s="87"/>
      <c r="F12" s="87"/>
      <c r="G12" s="120" t="s">
        <v>131</v>
      </c>
      <c r="H12" s="120" t="s">
        <v>132</v>
      </c>
      <c r="I12" s="120" t="s">
        <v>129</v>
      </c>
      <c r="J12" s="88"/>
      <c r="K12" s="88"/>
      <c r="L12" s="88"/>
      <c r="N12" s="88"/>
      <c r="O12" s="88"/>
      <c r="P12" s="88"/>
      <c r="R12" s="88"/>
      <c r="S12" s="88"/>
      <c r="T12" s="88"/>
      <c r="V12" s="88"/>
      <c r="W12" s="88"/>
    </row>
    <row r="13" spans="1:58" s="15" customFormat="1" ht="15" customHeight="1">
      <c r="A13" s="160" t="s">
        <v>56</v>
      </c>
      <c r="B13" s="160" t="s">
        <v>123</v>
      </c>
      <c r="C13" s="16"/>
      <c r="D13" s="86">
        <v>10</v>
      </c>
      <c r="E13" s="87"/>
      <c r="F13" s="87"/>
      <c r="G13" s="120" t="s">
        <v>132</v>
      </c>
      <c r="H13" s="120" t="s">
        <v>131</v>
      </c>
      <c r="I13" s="120" t="s">
        <v>130</v>
      </c>
      <c r="J13" s="88"/>
      <c r="K13" s="88"/>
      <c r="L13" s="88"/>
      <c r="N13" s="88"/>
      <c r="O13" s="88"/>
      <c r="P13" s="88"/>
      <c r="R13" s="88"/>
      <c r="S13" s="88"/>
      <c r="T13" s="88"/>
      <c r="V13" s="88"/>
      <c r="W13" s="88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23" ht="5.25" customHeight="1">
      <c r="A14" s="100"/>
      <c r="B14" s="101"/>
      <c r="C14" s="101"/>
      <c r="D14" s="94"/>
      <c r="E14" s="95"/>
      <c r="F14" s="95"/>
      <c r="G14" s="118"/>
      <c r="H14" s="118"/>
      <c r="I14" s="118"/>
      <c r="J14" s="96"/>
      <c r="K14" s="96"/>
      <c r="L14" s="96"/>
      <c r="M14" s="97"/>
      <c r="N14" s="96"/>
      <c r="O14" s="96"/>
      <c r="P14" s="96"/>
      <c r="Q14" s="97"/>
      <c r="R14" s="96"/>
      <c r="S14" s="96"/>
      <c r="T14" s="96"/>
      <c r="U14" s="97"/>
      <c r="V14" s="96"/>
      <c r="W14" s="96"/>
    </row>
    <row r="15" spans="1:23" ht="15" customHeight="1">
      <c r="A15" s="160" t="s">
        <v>4</v>
      </c>
      <c r="B15" s="160" t="s">
        <v>49</v>
      </c>
      <c r="C15" s="46"/>
      <c r="D15" s="86">
        <v>28</v>
      </c>
      <c r="E15" s="87"/>
      <c r="F15" s="87"/>
      <c r="G15" s="120" t="s">
        <v>133</v>
      </c>
      <c r="H15" s="120" t="s">
        <v>134</v>
      </c>
      <c r="I15" s="120" t="s">
        <v>135</v>
      </c>
      <c r="J15" s="88"/>
      <c r="K15" s="88"/>
      <c r="L15" s="88"/>
      <c r="N15" s="88"/>
      <c r="O15" s="88"/>
      <c r="P15" s="88"/>
      <c r="R15" s="88"/>
      <c r="S15" s="88"/>
      <c r="T15" s="88"/>
      <c r="V15" s="88"/>
      <c r="W15" s="88"/>
    </row>
    <row r="16" spans="1:23" ht="15" customHeight="1">
      <c r="A16" s="160" t="s">
        <v>6</v>
      </c>
      <c r="B16" s="160" t="s">
        <v>122</v>
      </c>
      <c r="C16" s="44"/>
      <c r="D16" s="98">
        <v>12</v>
      </c>
      <c r="E16" s="99"/>
      <c r="F16" s="99"/>
      <c r="G16" s="121" t="s">
        <v>134</v>
      </c>
      <c r="H16" s="121" t="s">
        <v>133</v>
      </c>
      <c r="I16" s="121" t="s">
        <v>136</v>
      </c>
      <c r="J16" s="99"/>
      <c r="K16" s="99"/>
      <c r="L16" s="99"/>
      <c r="M16" s="97"/>
      <c r="N16" s="99"/>
      <c r="O16" s="99"/>
      <c r="P16" s="99"/>
      <c r="Q16" s="97"/>
      <c r="R16" s="99"/>
      <c r="S16" s="99"/>
      <c r="T16" s="99"/>
      <c r="U16" s="97"/>
      <c r="V16" s="99"/>
      <c r="W16" s="99"/>
    </row>
    <row r="17" spans="1:23" ht="15" customHeight="1">
      <c r="A17" s="160" t="s">
        <v>56</v>
      </c>
      <c r="B17" s="160" t="s">
        <v>65</v>
      </c>
      <c r="C17" s="44"/>
      <c r="D17" s="86">
        <v>30</v>
      </c>
      <c r="E17" s="87"/>
      <c r="F17" s="87"/>
      <c r="G17" s="120" t="s">
        <v>135</v>
      </c>
      <c r="H17" s="120" t="s">
        <v>136</v>
      </c>
      <c r="I17" s="120" t="s">
        <v>133</v>
      </c>
      <c r="J17" s="88"/>
      <c r="K17" s="88"/>
      <c r="L17" s="88"/>
      <c r="N17" s="88"/>
      <c r="O17" s="88"/>
      <c r="P17" s="88"/>
      <c r="R17" s="88"/>
      <c r="S17" s="88"/>
      <c r="T17" s="88"/>
      <c r="V17" s="88"/>
      <c r="W17" s="88"/>
    </row>
    <row r="18" spans="1:58" s="15" customFormat="1" ht="15" customHeight="1">
      <c r="A18" s="160" t="s">
        <v>104</v>
      </c>
      <c r="B18" s="160" t="s">
        <v>98</v>
      </c>
      <c r="C18" s="16"/>
      <c r="D18" s="86">
        <v>14</v>
      </c>
      <c r="E18" s="87"/>
      <c r="F18" s="87"/>
      <c r="G18" s="120" t="s">
        <v>136</v>
      </c>
      <c r="H18" s="120" t="s">
        <v>135</v>
      </c>
      <c r="I18" s="120" t="s">
        <v>134</v>
      </c>
      <c r="J18" s="88"/>
      <c r="K18" s="88"/>
      <c r="L18" s="88"/>
      <c r="N18" s="88"/>
      <c r="O18" s="88"/>
      <c r="P18" s="88"/>
      <c r="R18" s="88"/>
      <c r="S18" s="88"/>
      <c r="T18" s="88"/>
      <c r="V18" s="88"/>
      <c r="W18" s="88"/>
      <c r="X18" s="1"/>
      <c r="Y18" s="1"/>
      <c r="Z18" s="1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23" ht="5.25" customHeight="1">
      <c r="A19" s="58"/>
      <c r="B19" s="101"/>
      <c r="C19" s="101"/>
      <c r="D19" s="94"/>
      <c r="E19" s="95"/>
      <c r="F19" s="95"/>
      <c r="G19" s="118"/>
      <c r="H19" s="118"/>
      <c r="I19" s="118"/>
      <c r="J19" s="96"/>
      <c r="K19" s="96"/>
      <c r="L19" s="96"/>
      <c r="M19" s="97"/>
      <c r="N19" s="96"/>
      <c r="O19" s="96"/>
      <c r="P19" s="96"/>
      <c r="Q19" s="97"/>
      <c r="R19" s="96"/>
      <c r="S19" s="96"/>
      <c r="T19" s="96"/>
      <c r="U19" s="97"/>
      <c r="V19" s="96"/>
      <c r="W19" s="96"/>
    </row>
    <row r="20" spans="1:23" ht="15" customHeight="1">
      <c r="A20" s="160" t="s">
        <v>104</v>
      </c>
      <c r="B20" s="160" t="s">
        <v>12</v>
      </c>
      <c r="C20" s="16"/>
      <c r="D20" s="86">
        <v>25</v>
      </c>
      <c r="E20" s="87"/>
      <c r="F20" s="87"/>
      <c r="G20" s="120" t="s">
        <v>137</v>
      </c>
      <c r="H20" s="120" t="s">
        <v>138</v>
      </c>
      <c r="I20" s="120" t="s">
        <v>139</v>
      </c>
      <c r="J20" s="88"/>
      <c r="K20" s="88"/>
      <c r="L20" s="88"/>
      <c r="N20" s="88"/>
      <c r="O20" s="88"/>
      <c r="P20" s="88"/>
      <c r="R20" s="88"/>
      <c r="S20" s="88"/>
      <c r="T20" s="88"/>
      <c r="V20" s="88"/>
      <c r="W20" s="88"/>
    </row>
    <row r="21" spans="1:23" ht="15" customHeight="1">
      <c r="A21" s="160" t="s">
        <v>4</v>
      </c>
      <c r="B21" s="160" t="s">
        <v>38</v>
      </c>
      <c r="C21" s="44"/>
      <c r="D21" s="86">
        <v>37</v>
      </c>
      <c r="E21" s="87"/>
      <c r="F21" s="87"/>
      <c r="G21" s="120" t="s">
        <v>138</v>
      </c>
      <c r="H21" s="120" t="s">
        <v>137</v>
      </c>
      <c r="I21" s="120" t="s">
        <v>140</v>
      </c>
      <c r="J21" s="88"/>
      <c r="K21" s="88"/>
      <c r="L21" s="88"/>
      <c r="N21" s="88"/>
      <c r="O21" s="88"/>
      <c r="P21" s="88"/>
      <c r="R21" s="88"/>
      <c r="S21" s="88"/>
      <c r="T21" s="88"/>
      <c r="V21" s="88"/>
      <c r="W21" s="88"/>
    </row>
    <row r="22" spans="1:23" ht="15" customHeight="1">
      <c r="A22" s="160" t="s">
        <v>104</v>
      </c>
      <c r="B22" s="160" t="s">
        <v>92</v>
      </c>
      <c r="C22" s="44"/>
      <c r="D22" s="98">
        <v>11</v>
      </c>
      <c r="E22" s="99"/>
      <c r="F22" s="99"/>
      <c r="G22" s="121" t="s">
        <v>139</v>
      </c>
      <c r="H22" s="121" t="s">
        <v>140</v>
      </c>
      <c r="I22" s="121" t="s">
        <v>137</v>
      </c>
      <c r="J22" s="99"/>
      <c r="K22" s="99"/>
      <c r="L22" s="99"/>
      <c r="M22" s="97"/>
      <c r="N22" s="99"/>
      <c r="O22" s="99"/>
      <c r="P22" s="99"/>
      <c r="Q22" s="97"/>
      <c r="R22" s="99"/>
      <c r="S22" s="99"/>
      <c r="T22" s="99"/>
      <c r="U22" s="97"/>
      <c r="V22" s="99"/>
      <c r="W22" s="99"/>
    </row>
    <row r="23" spans="1:58" s="15" customFormat="1" ht="15" customHeight="1">
      <c r="A23" s="160" t="s">
        <v>104</v>
      </c>
      <c r="B23" s="160" t="s">
        <v>85</v>
      </c>
      <c r="C23" s="16"/>
      <c r="D23" s="86">
        <v>4</v>
      </c>
      <c r="E23" s="87"/>
      <c r="F23" s="87"/>
      <c r="G23" s="120" t="s">
        <v>140</v>
      </c>
      <c r="H23" s="120" t="s">
        <v>139</v>
      </c>
      <c r="I23" s="120" t="s">
        <v>138</v>
      </c>
      <c r="J23" s="88"/>
      <c r="K23" s="88"/>
      <c r="L23" s="88"/>
      <c r="N23" s="88"/>
      <c r="O23" s="88"/>
      <c r="P23" s="88"/>
      <c r="R23" s="88"/>
      <c r="S23" s="88"/>
      <c r="T23" s="88"/>
      <c r="V23" s="88"/>
      <c r="W23" s="88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23" ht="5.25" customHeight="1">
      <c r="A24" s="102"/>
      <c r="B24" s="101"/>
      <c r="C24" s="101"/>
      <c r="D24" s="94"/>
      <c r="E24" s="95"/>
      <c r="F24" s="95"/>
      <c r="G24" s="118"/>
      <c r="H24" s="118"/>
      <c r="I24" s="118"/>
      <c r="J24" s="96"/>
      <c r="K24" s="96"/>
      <c r="L24" s="96"/>
      <c r="M24" s="97"/>
      <c r="N24" s="96"/>
      <c r="O24" s="96"/>
      <c r="P24" s="96"/>
      <c r="Q24" s="97"/>
      <c r="R24" s="96"/>
      <c r="S24" s="96"/>
      <c r="T24" s="96"/>
      <c r="U24" s="97"/>
      <c r="V24" s="96"/>
      <c r="W24" s="96"/>
    </row>
    <row r="25" spans="1:23" ht="15" customHeight="1">
      <c r="A25" s="160" t="s">
        <v>4</v>
      </c>
      <c r="B25" s="160" t="s">
        <v>54</v>
      </c>
      <c r="C25" s="16"/>
      <c r="D25" s="86">
        <v>2</v>
      </c>
      <c r="E25" s="87"/>
      <c r="F25" s="87"/>
      <c r="G25" s="120" t="s">
        <v>141</v>
      </c>
      <c r="H25" s="120" t="s">
        <v>142</v>
      </c>
      <c r="I25" s="120" t="s">
        <v>143</v>
      </c>
      <c r="J25" s="88"/>
      <c r="K25" s="88"/>
      <c r="L25" s="88"/>
      <c r="N25" s="88"/>
      <c r="O25" s="88"/>
      <c r="P25" s="88"/>
      <c r="R25" s="88"/>
      <c r="S25" s="88"/>
      <c r="T25" s="88"/>
      <c r="V25" s="88"/>
      <c r="W25" s="88"/>
    </row>
    <row r="26" spans="1:23" ht="15" customHeight="1">
      <c r="A26" s="160" t="s">
        <v>56</v>
      </c>
      <c r="B26" s="160" t="s">
        <v>32</v>
      </c>
      <c r="C26" s="44"/>
      <c r="D26" s="86">
        <v>24</v>
      </c>
      <c r="E26" s="87"/>
      <c r="F26" s="87"/>
      <c r="G26" s="120" t="s">
        <v>142</v>
      </c>
      <c r="H26" s="120" t="s">
        <v>141</v>
      </c>
      <c r="I26" s="120" t="s">
        <v>144</v>
      </c>
      <c r="J26" s="88"/>
      <c r="K26" s="88"/>
      <c r="L26" s="88"/>
      <c r="N26" s="88"/>
      <c r="O26" s="88"/>
      <c r="P26" s="88"/>
      <c r="R26" s="88"/>
      <c r="S26" s="88"/>
      <c r="T26" s="88"/>
      <c r="V26" s="88"/>
      <c r="W26" s="88"/>
    </row>
    <row r="27" spans="1:23" ht="15" customHeight="1">
      <c r="A27" s="160" t="s">
        <v>6</v>
      </c>
      <c r="B27" s="160" t="s">
        <v>72</v>
      </c>
      <c r="C27" s="18"/>
      <c r="D27" s="86">
        <v>34</v>
      </c>
      <c r="E27" s="87"/>
      <c r="F27" s="87"/>
      <c r="G27" s="120" t="s">
        <v>143</v>
      </c>
      <c r="H27" s="120" t="s">
        <v>144</v>
      </c>
      <c r="I27" s="120" t="s">
        <v>141</v>
      </c>
      <c r="J27" s="88"/>
      <c r="K27" s="88"/>
      <c r="L27" s="88"/>
      <c r="N27" s="88"/>
      <c r="O27" s="88"/>
      <c r="P27" s="88"/>
      <c r="R27" s="88"/>
      <c r="S27" s="88"/>
      <c r="T27" s="88"/>
      <c r="V27" s="88"/>
      <c r="W27" s="88"/>
    </row>
    <row r="28" spans="1:58" s="15" customFormat="1" ht="15" customHeight="1">
      <c r="A28" s="160" t="s">
        <v>104</v>
      </c>
      <c r="B28" s="160" t="s">
        <v>8</v>
      </c>
      <c r="C28" s="16"/>
      <c r="D28" s="98">
        <v>36</v>
      </c>
      <c r="E28" s="99"/>
      <c r="F28" s="99"/>
      <c r="G28" s="121" t="s">
        <v>144</v>
      </c>
      <c r="H28" s="121" t="s">
        <v>143</v>
      </c>
      <c r="I28" s="121" t="s">
        <v>142</v>
      </c>
      <c r="J28" s="99"/>
      <c r="K28" s="99"/>
      <c r="L28" s="99"/>
      <c r="M28" s="97"/>
      <c r="N28" s="99"/>
      <c r="O28" s="99"/>
      <c r="P28" s="99"/>
      <c r="Q28" s="97"/>
      <c r="R28" s="99"/>
      <c r="S28" s="99"/>
      <c r="T28" s="99"/>
      <c r="U28" s="97"/>
      <c r="V28" s="99"/>
      <c r="W28" s="99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23" ht="5.25" customHeight="1">
      <c r="A29" s="58"/>
      <c r="B29" s="101"/>
      <c r="C29" s="101"/>
      <c r="D29" s="94"/>
      <c r="E29" s="96"/>
      <c r="F29" s="96"/>
      <c r="G29" s="119"/>
      <c r="H29" s="119"/>
      <c r="I29" s="119"/>
      <c r="J29" s="96"/>
      <c r="K29" s="96"/>
      <c r="L29" s="96"/>
      <c r="M29" s="97"/>
      <c r="N29" s="96"/>
      <c r="O29" s="96"/>
      <c r="P29" s="96"/>
      <c r="Q29" s="97"/>
      <c r="R29" s="96"/>
      <c r="S29" s="96"/>
      <c r="T29" s="96"/>
      <c r="U29" s="97"/>
      <c r="V29" s="96"/>
      <c r="W29" s="96"/>
    </row>
    <row r="30" spans="1:23" ht="15" customHeight="1">
      <c r="A30" s="160" t="s">
        <v>104</v>
      </c>
      <c r="B30" s="160" t="s">
        <v>86</v>
      </c>
      <c r="C30" s="16"/>
      <c r="D30" s="86">
        <v>19</v>
      </c>
      <c r="E30" s="87"/>
      <c r="F30" s="87"/>
      <c r="G30" s="120" t="s">
        <v>145</v>
      </c>
      <c r="H30" s="120" t="s">
        <v>146</v>
      </c>
      <c r="I30" s="120" t="s">
        <v>147</v>
      </c>
      <c r="J30" s="88"/>
      <c r="K30" s="88"/>
      <c r="L30" s="88"/>
      <c r="N30" s="88"/>
      <c r="O30" s="88"/>
      <c r="P30" s="88"/>
      <c r="R30" s="88"/>
      <c r="S30" s="88"/>
      <c r="T30" s="88"/>
      <c r="V30" s="88"/>
      <c r="W30" s="88"/>
    </row>
    <row r="31" spans="1:23" ht="15" customHeight="1">
      <c r="A31" s="160" t="s">
        <v>4</v>
      </c>
      <c r="B31" s="160" t="s">
        <v>14</v>
      </c>
      <c r="C31" s="16"/>
      <c r="D31" s="86">
        <v>18</v>
      </c>
      <c r="E31" s="87"/>
      <c r="F31" s="87"/>
      <c r="G31" s="120" t="s">
        <v>146</v>
      </c>
      <c r="H31" s="120" t="s">
        <v>145</v>
      </c>
      <c r="I31" s="120" t="s">
        <v>148</v>
      </c>
      <c r="J31" s="88"/>
      <c r="K31" s="88"/>
      <c r="L31" s="88"/>
      <c r="N31" s="88"/>
      <c r="O31" s="88"/>
      <c r="P31" s="88"/>
      <c r="R31" s="88"/>
      <c r="S31" s="88"/>
      <c r="T31" s="88"/>
      <c r="V31" s="88"/>
      <c r="W31" s="88"/>
    </row>
    <row r="32" spans="1:23" ht="15" customHeight="1">
      <c r="A32" s="160" t="s">
        <v>104</v>
      </c>
      <c r="B32" s="160" t="s">
        <v>113</v>
      </c>
      <c r="C32" s="16"/>
      <c r="D32" s="86">
        <v>33</v>
      </c>
      <c r="E32" s="87"/>
      <c r="F32" s="87"/>
      <c r="G32" s="120" t="s">
        <v>147</v>
      </c>
      <c r="H32" s="120" t="s">
        <v>148</v>
      </c>
      <c r="I32" s="120" t="s">
        <v>145</v>
      </c>
      <c r="J32" s="88"/>
      <c r="K32" s="88"/>
      <c r="L32" s="88"/>
      <c r="N32" s="88"/>
      <c r="O32" s="88"/>
      <c r="P32" s="88"/>
      <c r="R32" s="88"/>
      <c r="S32" s="88"/>
      <c r="T32" s="88"/>
      <c r="V32" s="88"/>
      <c r="W32" s="88"/>
    </row>
    <row r="33" spans="1:23" ht="15" customHeight="1">
      <c r="A33" s="160" t="s">
        <v>104</v>
      </c>
      <c r="B33" s="160" t="s">
        <v>89</v>
      </c>
      <c r="C33" s="16"/>
      <c r="D33" s="86">
        <v>16</v>
      </c>
      <c r="E33" s="87"/>
      <c r="F33" s="87"/>
      <c r="G33" s="120" t="s">
        <v>148</v>
      </c>
      <c r="H33" s="120" t="s">
        <v>147</v>
      </c>
      <c r="I33" s="120" t="s">
        <v>146</v>
      </c>
      <c r="J33" s="88"/>
      <c r="K33" s="88"/>
      <c r="L33" s="88"/>
      <c r="N33" s="88"/>
      <c r="O33" s="88"/>
      <c r="P33" s="88"/>
      <c r="R33" s="88"/>
      <c r="S33" s="88"/>
      <c r="T33" s="88"/>
      <c r="V33" s="88"/>
      <c r="W33" s="88"/>
    </row>
    <row r="34" spans="1:23" ht="5.25" customHeight="1">
      <c r="A34" s="58"/>
      <c r="B34" s="101"/>
      <c r="C34" s="101"/>
      <c r="D34" s="94"/>
      <c r="E34" s="95"/>
      <c r="F34" s="95"/>
      <c r="G34" s="118"/>
      <c r="H34" s="118"/>
      <c r="I34" s="118"/>
      <c r="J34" s="96"/>
      <c r="K34" s="96"/>
      <c r="L34" s="96"/>
      <c r="M34" s="97"/>
      <c r="N34" s="96"/>
      <c r="O34" s="96"/>
      <c r="P34" s="96"/>
      <c r="Q34" s="97"/>
      <c r="R34" s="96"/>
      <c r="S34" s="96"/>
      <c r="T34" s="96"/>
      <c r="U34" s="97"/>
      <c r="V34" s="96"/>
      <c r="W34" s="96"/>
    </row>
    <row r="35" spans="1:23" ht="15" customHeight="1">
      <c r="A35" s="160" t="s">
        <v>56</v>
      </c>
      <c r="B35" s="160" t="s">
        <v>114</v>
      </c>
      <c r="C35" s="46"/>
      <c r="D35" s="98">
        <v>1</v>
      </c>
      <c r="E35" s="99"/>
      <c r="F35" s="99"/>
      <c r="G35" s="121" t="s">
        <v>149</v>
      </c>
      <c r="H35" s="121" t="s">
        <v>150</v>
      </c>
      <c r="I35" s="121" t="s">
        <v>151</v>
      </c>
      <c r="J35" s="99"/>
      <c r="K35" s="99"/>
      <c r="L35" s="99"/>
      <c r="M35" s="97"/>
      <c r="N35" s="99"/>
      <c r="O35" s="99"/>
      <c r="P35" s="99"/>
      <c r="Q35" s="97"/>
      <c r="R35" s="99"/>
      <c r="S35" s="99"/>
      <c r="T35" s="99"/>
      <c r="U35" s="97"/>
      <c r="V35" s="99"/>
      <c r="W35" s="99"/>
    </row>
    <row r="36" spans="1:23" ht="15" customHeight="1">
      <c r="A36" s="160" t="s">
        <v>4</v>
      </c>
      <c r="B36" s="160" t="s">
        <v>51</v>
      </c>
      <c r="C36" s="44"/>
      <c r="D36" s="86">
        <v>8</v>
      </c>
      <c r="E36" s="87"/>
      <c r="F36" s="87"/>
      <c r="G36" s="120" t="s">
        <v>150</v>
      </c>
      <c r="H36" s="120" t="s">
        <v>149</v>
      </c>
      <c r="I36" s="120" t="s">
        <v>128</v>
      </c>
      <c r="J36" s="88"/>
      <c r="K36" s="88"/>
      <c r="L36" s="88"/>
      <c r="N36" s="88"/>
      <c r="O36" s="88"/>
      <c r="P36" s="88"/>
      <c r="R36" s="88"/>
      <c r="S36" s="88"/>
      <c r="T36" s="88"/>
      <c r="V36" s="88"/>
      <c r="W36" s="88"/>
    </row>
    <row r="37" spans="1:23" ht="15" customHeight="1">
      <c r="A37" s="160" t="s">
        <v>104</v>
      </c>
      <c r="B37" s="160" t="s">
        <v>112</v>
      </c>
      <c r="C37" s="16"/>
      <c r="D37" s="86">
        <v>26</v>
      </c>
      <c r="E37" s="87"/>
      <c r="F37" s="87"/>
      <c r="G37" s="120" t="s">
        <v>151</v>
      </c>
      <c r="H37" s="120" t="s">
        <v>128</v>
      </c>
      <c r="I37" s="120" t="s">
        <v>149</v>
      </c>
      <c r="J37" s="88"/>
      <c r="K37" s="88"/>
      <c r="L37" s="88"/>
      <c r="N37" s="88"/>
      <c r="O37" s="88"/>
      <c r="P37" s="88"/>
      <c r="R37" s="88"/>
      <c r="S37" s="88"/>
      <c r="T37" s="88"/>
      <c r="V37" s="88"/>
      <c r="W37" s="88"/>
    </row>
    <row r="38" spans="1:58" s="15" customFormat="1" ht="15" customHeight="1">
      <c r="A38" s="160" t="s">
        <v>6</v>
      </c>
      <c r="B38" s="160" t="s">
        <v>73</v>
      </c>
      <c r="C38" s="44"/>
      <c r="D38" s="86">
        <v>31</v>
      </c>
      <c r="E38" s="87"/>
      <c r="F38" s="87"/>
      <c r="G38" s="120" t="s">
        <v>128</v>
      </c>
      <c r="H38" s="120" t="s">
        <v>151</v>
      </c>
      <c r="I38" s="120" t="s">
        <v>150</v>
      </c>
      <c r="J38" s="88"/>
      <c r="K38" s="88"/>
      <c r="L38" s="88"/>
      <c r="N38" s="88"/>
      <c r="O38" s="88"/>
      <c r="P38" s="88"/>
      <c r="R38" s="88"/>
      <c r="S38" s="88"/>
      <c r="T38" s="88"/>
      <c r="V38" s="88"/>
      <c r="W38" s="8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23" ht="3.75" customHeight="1">
      <c r="A39" s="103"/>
      <c r="B39" s="104"/>
      <c r="C39" s="104"/>
      <c r="D39" s="105"/>
      <c r="E39" s="106"/>
      <c r="F39" s="106"/>
      <c r="G39" s="107"/>
      <c r="H39" s="107"/>
      <c r="I39" s="107"/>
      <c r="J39" s="108"/>
      <c r="K39" s="108"/>
      <c r="L39" s="108"/>
      <c r="M39" s="97"/>
      <c r="N39" s="108"/>
      <c r="O39" s="108"/>
      <c r="P39" s="108"/>
      <c r="Q39" s="97"/>
      <c r="R39" s="108"/>
      <c r="S39" s="108"/>
      <c r="T39" s="108"/>
      <c r="U39" s="97"/>
      <c r="V39" s="108"/>
      <c r="W39" s="108"/>
    </row>
    <row r="40" spans="1:23" ht="3.75" customHeight="1">
      <c r="A40" s="109"/>
      <c r="B40" s="110"/>
      <c r="C40" s="110"/>
      <c r="D40" s="111"/>
      <c r="E40" s="112"/>
      <c r="F40" s="112"/>
      <c r="G40" s="113"/>
      <c r="H40" s="113"/>
      <c r="I40" s="113"/>
      <c r="J40" s="114"/>
      <c r="K40" s="114"/>
      <c r="L40" s="114"/>
      <c r="M40" s="97"/>
      <c r="N40" s="114"/>
      <c r="O40" s="114"/>
      <c r="P40" s="114"/>
      <c r="Q40" s="97"/>
      <c r="R40" s="114"/>
      <c r="S40" s="114"/>
      <c r="T40" s="114"/>
      <c r="U40" s="97"/>
      <c r="V40" s="114"/>
      <c r="W40" s="114"/>
    </row>
    <row r="41" s="65" customFormat="1" ht="15.75" customHeight="1"/>
    <row r="42" s="65" customFormat="1" ht="13.5" customHeight="1"/>
    <row r="43" s="65" customFormat="1" ht="15" customHeight="1"/>
    <row r="44" spans="13:21" ht="12">
      <c r="M44" s="65"/>
      <c r="Q44" s="65"/>
      <c r="U44" s="65"/>
    </row>
    <row r="45" spans="1:23" ht="18.75" thickBot="1">
      <c r="A45" s="66"/>
      <c r="B45" s="67"/>
      <c r="C45" s="67"/>
      <c r="D45" s="68"/>
      <c r="E45" s="69"/>
      <c r="F45" s="69"/>
      <c r="G45" s="199" t="s">
        <v>16</v>
      </c>
      <c r="H45" s="189"/>
      <c r="I45" s="189"/>
      <c r="J45" s="199" t="s">
        <v>17</v>
      </c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</row>
    <row r="46" spans="1:23" ht="18">
      <c r="A46" s="66"/>
      <c r="B46" s="67"/>
      <c r="C46" s="67"/>
      <c r="D46" s="68"/>
      <c r="E46" s="69"/>
      <c r="F46" s="69"/>
      <c r="G46" s="74" t="s">
        <v>18</v>
      </c>
      <c r="H46" s="74" t="s">
        <v>19</v>
      </c>
      <c r="I46" s="74" t="s">
        <v>20</v>
      </c>
      <c r="J46" s="200" t="s">
        <v>21</v>
      </c>
      <c r="K46" s="201"/>
      <c r="L46" s="202"/>
      <c r="M46" s="76"/>
      <c r="N46" s="203" t="s">
        <v>22</v>
      </c>
      <c r="O46" s="204"/>
      <c r="P46" s="205"/>
      <c r="Q46" s="77"/>
      <c r="R46" s="206" t="s">
        <v>23</v>
      </c>
      <c r="S46" s="207"/>
      <c r="T46" s="208"/>
      <c r="U46" s="78"/>
      <c r="V46" s="209" t="s">
        <v>24</v>
      </c>
      <c r="W46" s="210"/>
    </row>
    <row r="47" spans="1:23" ht="18">
      <c r="A47" s="66"/>
      <c r="B47" s="67"/>
      <c r="C47" s="67"/>
      <c r="D47" s="68"/>
      <c r="E47" s="69"/>
      <c r="F47" s="69"/>
      <c r="G47" s="74"/>
      <c r="H47" s="74"/>
      <c r="I47" s="74"/>
      <c r="J47" s="79" t="s">
        <v>26</v>
      </c>
      <c r="K47" s="79" t="s">
        <v>27</v>
      </c>
      <c r="L47" s="79" t="s">
        <v>28</v>
      </c>
      <c r="M47" s="80"/>
      <c r="N47" s="81" t="s">
        <v>26</v>
      </c>
      <c r="O47" s="81" t="s">
        <v>27</v>
      </c>
      <c r="P47" s="81" t="s">
        <v>28</v>
      </c>
      <c r="Q47" s="82"/>
      <c r="R47" s="83" t="s">
        <v>26</v>
      </c>
      <c r="S47" s="83" t="s">
        <v>27</v>
      </c>
      <c r="T47" s="83" t="s">
        <v>28</v>
      </c>
      <c r="U47" s="84"/>
      <c r="V47" s="85" t="s">
        <v>29</v>
      </c>
      <c r="W47" s="85" t="s">
        <v>30</v>
      </c>
    </row>
    <row r="48" spans="1:23" ht="18.75" customHeight="1">
      <c r="A48" s="177" t="s">
        <v>104</v>
      </c>
      <c r="B48" s="177" t="s">
        <v>31</v>
      </c>
      <c r="C48" s="178"/>
      <c r="D48" s="179">
        <v>29</v>
      </c>
      <c r="E48" s="180"/>
      <c r="F48" s="180"/>
      <c r="G48" s="86">
        <v>13</v>
      </c>
      <c r="H48" s="86">
        <v>17</v>
      </c>
      <c r="I48" s="86">
        <v>35</v>
      </c>
      <c r="J48" s="88"/>
      <c r="K48" s="88"/>
      <c r="L48" s="88"/>
      <c r="M48" s="96"/>
      <c r="N48" s="88"/>
      <c r="O48" s="88"/>
      <c r="P48" s="88"/>
      <c r="Q48" s="96"/>
      <c r="R48" s="88"/>
      <c r="S48" s="88"/>
      <c r="T48" s="88"/>
      <c r="U48" s="96"/>
      <c r="V48" s="88"/>
      <c r="W48" s="88"/>
    </row>
    <row r="49" spans="1:23" ht="18">
      <c r="A49" s="177" t="s">
        <v>56</v>
      </c>
      <c r="B49" s="177" t="s">
        <v>60</v>
      </c>
      <c r="C49" s="181"/>
      <c r="D49" s="179">
        <v>35</v>
      </c>
      <c r="E49" s="182"/>
      <c r="F49" s="182"/>
      <c r="G49" s="115">
        <v>17</v>
      </c>
      <c r="H49" s="115">
        <v>13</v>
      </c>
      <c r="I49" s="115">
        <v>29</v>
      </c>
      <c r="J49" s="116"/>
      <c r="K49" s="116"/>
      <c r="L49" s="116"/>
      <c r="M49" s="97"/>
      <c r="N49" s="116"/>
      <c r="O49" s="116"/>
      <c r="P49" s="116"/>
      <c r="Q49" s="97"/>
      <c r="R49" s="116"/>
      <c r="S49" s="116"/>
      <c r="T49" s="116"/>
      <c r="U49" s="97"/>
      <c r="V49" s="116"/>
      <c r="W49" s="116"/>
    </row>
    <row r="50" spans="1:23" ht="18">
      <c r="A50" s="177" t="s">
        <v>56</v>
      </c>
      <c r="B50" s="177" t="s">
        <v>63</v>
      </c>
      <c r="C50" s="183"/>
      <c r="D50" s="179">
        <v>17</v>
      </c>
      <c r="E50" s="180"/>
      <c r="F50" s="180"/>
      <c r="G50" s="86">
        <v>35</v>
      </c>
      <c r="H50" s="86">
        <v>29</v>
      </c>
      <c r="I50" s="86">
        <v>13</v>
      </c>
      <c r="J50" s="88"/>
      <c r="K50" s="88"/>
      <c r="L50" s="88"/>
      <c r="N50" s="88"/>
      <c r="O50" s="88"/>
      <c r="P50" s="88"/>
      <c r="R50" s="88"/>
      <c r="S50" s="88"/>
      <c r="T50" s="88"/>
      <c r="V50" s="88"/>
      <c r="W50" s="88"/>
    </row>
    <row r="51" spans="1:23" ht="18">
      <c r="A51" s="177" t="s">
        <v>5</v>
      </c>
      <c r="B51" s="177" t="s">
        <v>46</v>
      </c>
      <c r="C51" s="178"/>
      <c r="D51" s="184">
        <v>13</v>
      </c>
      <c r="E51" s="180"/>
      <c r="F51" s="180"/>
      <c r="G51" s="86">
        <v>29</v>
      </c>
      <c r="H51" s="86">
        <v>35</v>
      </c>
      <c r="I51" s="86">
        <v>17</v>
      </c>
      <c r="J51" s="88"/>
      <c r="K51" s="88"/>
      <c r="L51" s="88"/>
      <c r="N51" s="88"/>
      <c r="O51" s="88"/>
      <c r="P51" s="88"/>
      <c r="R51" s="88"/>
      <c r="S51" s="88"/>
      <c r="T51" s="88"/>
      <c r="V51" s="88"/>
      <c r="W51" s="88"/>
    </row>
    <row r="52" spans="1:23" ht="5.25" customHeight="1">
      <c r="A52" s="185"/>
      <c r="B52" s="186"/>
      <c r="C52" s="186"/>
      <c r="D52" s="94"/>
      <c r="E52" s="187"/>
      <c r="F52" s="187"/>
      <c r="G52" s="94"/>
      <c r="H52" s="94"/>
      <c r="I52" s="94"/>
      <c r="J52" s="96"/>
      <c r="K52" s="96"/>
      <c r="L52" s="96"/>
      <c r="M52" s="97"/>
      <c r="N52" s="96"/>
      <c r="O52" s="96"/>
      <c r="P52" s="96"/>
      <c r="Q52" s="97"/>
      <c r="R52" s="96"/>
      <c r="S52" s="96"/>
      <c r="T52" s="96"/>
      <c r="U52" s="97"/>
      <c r="V52" s="96"/>
      <c r="W52" s="96"/>
    </row>
    <row r="53" spans="1:23" ht="14.25" customHeight="1">
      <c r="A53" s="177" t="s">
        <v>104</v>
      </c>
      <c r="B53" s="177" t="s">
        <v>81</v>
      </c>
      <c r="C53" s="183"/>
      <c r="D53" s="3">
        <v>7</v>
      </c>
      <c r="E53" s="180"/>
      <c r="F53" s="180"/>
      <c r="G53" s="86">
        <v>22</v>
      </c>
      <c r="H53" s="86">
        <v>27</v>
      </c>
      <c r="I53" s="86">
        <v>21</v>
      </c>
      <c r="J53" s="88"/>
      <c r="K53" s="88"/>
      <c r="L53" s="88"/>
      <c r="N53" s="88"/>
      <c r="O53" s="88"/>
      <c r="P53" s="88"/>
      <c r="R53" s="88"/>
      <c r="S53" s="88"/>
      <c r="T53" s="88"/>
      <c r="V53" s="88"/>
      <c r="W53" s="88"/>
    </row>
    <row r="54" spans="1:23" ht="18">
      <c r="A54" s="177" t="s">
        <v>104</v>
      </c>
      <c r="B54" s="177" t="s">
        <v>10</v>
      </c>
      <c r="C54" s="178"/>
      <c r="D54" s="3">
        <v>15</v>
      </c>
      <c r="E54" s="180"/>
      <c r="F54" s="180"/>
      <c r="G54" s="86">
        <v>27</v>
      </c>
      <c r="H54" s="86">
        <v>21</v>
      </c>
      <c r="I54" s="86">
        <v>5</v>
      </c>
      <c r="J54" s="88"/>
      <c r="K54" s="88"/>
      <c r="L54" s="88"/>
      <c r="N54" s="88"/>
      <c r="O54" s="88"/>
      <c r="P54" s="88"/>
      <c r="R54" s="88"/>
      <c r="S54" s="88"/>
      <c r="T54" s="88"/>
      <c r="V54" s="88"/>
      <c r="W54" s="88"/>
    </row>
    <row r="55" spans="1:23" ht="18">
      <c r="A55" s="177" t="s">
        <v>104</v>
      </c>
      <c r="B55" s="177" t="s">
        <v>42</v>
      </c>
      <c r="C55" s="183"/>
      <c r="D55" s="3">
        <v>5</v>
      </c>
      <c r="E55" s="188"/>
      <c r="F55" s="188"/>
      <c r="G55" s="98">
        <v>21</v>
      </c>
      <c r="H55" s="98">
        <v>22</v>
      </c>
      <c r="I55" s="98">
        <v>15</v>
      </c>
      <c r="J55" s="99"/>
      <c r="K55" s="99"/>
      <c r="L55" s="99"/>
      <c r="M55" s="97"/>
      <c r="N55" s="99"/>
      <c r="O55" s="99"/>
      <c r="P55" s="99"/>
      <c r="Q55" s="97"/>
      <c r="R55" s="99"/>
      <c r="S55" s="99"/>
      <c r="T55" s="99"/>
      <c r="U55" s="97"/>
      <c r="V55" s="99"/>
      <c r="W55" s="99"/>
    </row>
    <row r="56" spans="1:23" ht="18">
      <c r="A56" s="177" t="s">
        <v>104</v>
      </c>
      <c r="B56" s="177" t="s">
        <v>83</v>
      </c>
      <c r="C56" s="178"/>
      <c r="D56" s="3">
        <v>21</v>
      </c>
      <c r="E56" s="180"/>
      <c r="F56" s="180"/>
      <c r="G56" s="86">
        <v>5</v>
      </c>
      <c r="H56" s="86">
        <v>15</v>
      </c>
      <c r="I56" s="86">
        <v>7</v>
      </c>
      <c r="J56" s="88"/>
      <c r="K56" s="88"/>
      <c r="L56" s="88"/>
      <c r="N56" s="88"/>
      <c r="O56" s="88"/>
      <c r="P56" s="88"/>
      <c r="R56" s="88"/>
      <c r="S56" s="88"/>
      <c r="T56" s="88"/>
      <c r="V56" s="88"/>
      <c r="W56" s="88"/>
    </row>
    <row r="57" spans="1:23" ht="18">
      <c r="A57" s="177" t="s">
        <v>104</v>
      </c>
      <c r="B57" s="177" t="s">
        <v>116</v>
      </c>
      <c r="C57" s="183"/>
      <c r="D57" s="3">
        <v>27</v>
      </c>
      <c r="E57" s="180"/>
      <c r="F57" s="180"/>
      <c r="G57" s="86">
        <v>15</v>
      </c>
      <c r="H57" s="86">
        <v>7</v>
      </c>
      <c r="I57" s="86">
        <v>22</v>
      </c>
      <c r="J57" s="88"/>
      <c r="K57" s="88"/>
      <c r="L57" s="88"/>
      <c r="N57" s="88"/>
      <c r="O57" s="88"/>
      <c r="P57" s="88"/>
      <c r="R57" s="88"/>
      <c r="S57" s="88"/>
      <c r="T57" s="88"/>
      <c r="V57" s="88"/>
      <c r="W57" s="88"/>
    </row>
    <row r="58" spans="1:23" ht="18">
      <c r="A58" s="177" t="s">
        <v>104</v>
      </c>
      <c r="B58" s="177" t="s">
        <v>94</v>
      </c>
      <c r="C58" s="178"/>
      <c r="D58" s="3">
        <v>22</v>
      </c>
      <c r="E58" s="180"/>
      <c r="F58" s="180"/>
      <c r="G58" s="86">
        <v>7</v>
      </c>
      <c r="H58" s="86">
        <v>5</v>
      </c>
      <c r="I58" s="86">
        <v>27</v>
      </c>
      <c r="J58" s="88"/>
      <c r="K58" s="88"/>
      <c r="L58" s="88"/>
      <c r="N58" s="88"/>
      <c r="O58" s="88"/>
      <c r="P58" s="88"/>
      <c r="R58" s="88"/>
      <c r="S58" s="88"/>
      <c r="T58" s="88"/>
      <c r="V58" s="88"/>
      <c r="W58" s="88"/>
    </row>
    <row r="59" spans="1:58" s="213" customFormat="1" ht="4.5" customHeight="1">
      <c r="A59" s="211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</row>
    <row r="60" spans="1:23" ht="18">
      <c r="A60" s="43"/>
      <c r="B60" s="16"/>
      <c r="C60" s="16"/>
      <c r="D60" s="117"/>
      <c r="E60" s="88"/>
      <c r="F60" s="88"/>
      <c r="G60" s="122"/>
      <c r="H60" s="122"/>
      <c r="I60" s="122"/>
      <c r="J60" s="88"/>
      <c r="K60" s="88"/>
      <c r="L60" s="88"/>
      <c r="M60" s="65"/>
      <c r="N60" s="88"/>
      <c r="O60" s="88"/>
      <c r="P60" s="88"/>
      <c r="Q60" s="65"/>
      <c r="R60" s="88"/>
      <c r="S60" s="88"/>
      <c r="T60" s="88"/>
      <c r="U60" s="65"/>
      <c r="V60" s="88"/>
      <c r="W60" s="88"/>
    </row>
    <row r="61" spans="1:23" ht="18">
      <c r="A61" s="43"/>
      <c r="B61" s="44"/>
      <c r="C61" s="46"/>
      <c r="D61" s="117"/>
      <c r="E61" s="88"/>
      <c r="F61" s="88"/>
      <c r="G61" s="26"/>
      <c r="H61" s="26"/>
      <c r="I61" s="26"/>
      <c r="J61" s="88"/>
      <c r="K61" s="88"/>
      <c r="L61" s="88"/>
      <c r="M61" s="65"/>
      <c r="N61" s="99"/>
      <c r="O61" s="99"/>
      <c r="P61" s="99"/>
      <c r="Q61" s="65"/>
      <c r="R61" s="99"/>
      <c r="S61" s="99"/>
      <c r="T61" s="99"/>
      <c r="U61" s="65"/>
      <c r="V61" s="88"/>
      <c r="W61" s="88"/>
    </row>
    <row r="62" spans="1:23" ht="18">
      <c r="A62" s="43"/>
      <c r="B62" s="44"/>
      <c r="C62" s="44"/>
      <c r="D62" s="117"/>
      <c r="E62" s="88"/>
      <c r="F62" s="88"/>
      <c r="G62" s="26"/>
      <c r="H62" s="26"/>
      <c r="I62" s="26"/>
      <c r="J62" s="88"/>
      <c r="K62" s="88"/>
      <c r="L62" s="88"/>
      <c r="M62" s="65"/>
      <c r="N62" s="99"/>
      <c r="O62" s="99"/>
      <c r="P62" s="99"/>
      <c r="Q62" s="65"/>
      <c r="R62" s="99"/>
      <c r="S62" s="99"/>
      <c r="T62" s="99"/>
      <c r="U62" s="65"/>
      <c r="V62" s="88"/>
      <c r="W62" s="88"/>
    </row>
    <row r="63" spans="13:21" ht="12">
      <c r="M63" s="12"/>
      <c r="N63" s="12"/>
      <c r="O63" s="12"/>
      <c r="P63" s="12"/>
      <c r="Q63" s="12"/>
      <c r="R63" s="12"/>
      <c r="S63" s="12"/>
      <c r="T63" s="12"/>
      <c r="U63" s="12"/>
    </row>
    <row r="64" spans="13:21" ht="12">
      <c r="M64" s="12"/>
      <c r="N64" s="12"/>
      <c r="O64" s="12"/>
      <c r="P64" s="12"/>
      <c r="Q64" s="12"/>
      <c r="R64" s="12"/>
      <c r="S64" s="12"/>
      <c r="T64" s="12"/>
      <c r="U64" s="12"/>
    </row>
    <row r="65" spans="13:21" ht="12">
      <c r="M65" s="12"/>
      <c r="N65" s="12"/>
      <c r="O65" s="12"/>
      <c r="P65" s="12"/>
      <c r="Q65" s="12"/>
      <c r="R65" s="12"/>
      <c r="S65" s="12"/>
      <c r="T65" s="12"/>
      <c r="U65" s="12"/>
    </row>
    <row r="66" spans="13:21" ht="12">
      <c r="M66" s="12"/>
      <c r="N66" s="12"/>
      <c r="O66" s="12"/>
      <c r="P66" s="12"/>
      <c r="Q66" s="12"/>
      <c r="R66" s="12"/>
      <c r="S66" s="12"/>
      <c r="T66" s="12"/>
      <c r="U66" s="12"/>
    </row>
    <row r="67" spans="13:21" ht="12">
      <c r="M67" s="12"/>
      <c r="N67" s="12"/>
      <c r="O67" s="12"/>
      <c r="P67" s="12"/>
      <c r="Q67" s="12"/>
      <c r="R67" s="12"/>
      <c r="S67" s="12"/>
      <c r="T67" s="12"/>
      <c r="U67" s="12"/>
    </row>
    <row r="68" spans="13:21" ht="12">
      <c r="M68" s="12"/>
      <c r="N68" s="12"/>
      <c r="O68" s="12"/>
      <c r="P68" s="12"/>
      <c r="Q68" s="12"/>
      <c r="R68" s="12"/>
      <c r="S68" s="12"/>
      <c r="T68" s="12"/>
      <c r="U68" s="12"/>
    </row>
    <row r="69" spans="13:21" ht="12">
      <c r="M69" s="12"/>
      <c r="N69" s="12"/>
      <c r="O69" s="12"/>
      <c r="P69" s="12"/>
      <c r="Q69" s="12"/>
      <c r="R69" s="12"/>
      <c r="S69" s="12"/>
      <c r="T69" s="12"/>
      <c r="U69" s="12"/>
    </row>
    <row r="70" spans="13:21" ht="12">
      <c r="M70" s="12"/>
      <c r="N70" s="12"/>
      <c r="O70" s="12"/>
      <c r="P70" s="12"/>
      <c r="Q70" s="12"/>
      <c r="R70" s="12"/>
      <c r="S70" s="12"/>
      <c r="T70" s="12"/>
      <c r="U70" s="12"/>
    </row>
    <row r="71" spans="13:21" ht="12">
      <c r="M71" s="12"/>
      <c r="N71" s="12"/>
      <c r="O71" s="12"/>
      <c r="P71" s="12"/>
      <c r="Q71" s="12"/>
      <c r="R71" s="12"/>
      <c r="S71" s="12"/>
      <c r="T71" s="12"/>
      <c r="U71" s="12"/>
    </row>
    <row r="72" spans="13:21" ht="12">
      <c r="M72" s="12"/>
      <c r="N72" s="12"/>
      <c r="O72" s="12"/>
      <c r="P72" s="12"/>
      <c r="Q72" s="12"/>
      <c r="R72" s="12"/>
      <c r="S72" s="12"/>
      <c r="T72" s="12"/>
      <c r="U72" s="12"/>
    </row>
    <row r="73" spans="13:21" ht="12">
      <c r="M73" s="12"/>
      <c r="N73" s="12"/>
      <c r="O73" s="12"/>
      <c r="P73" s="12"/>
      <c r="Q73" s="12"/>
      <c r="R73" s="12"/>
      <c r="S73" s="12"/>
      <c r="T73" s="12"/>
      <c r="U73" s="12"/>
    </row>
    <row r="74" spans="13:21" ht="12">
      <c r="M74" s="12"/>
      <c r="N74" s="12"/>
      <c r="O74" s="12"/>
      <c r="P74" s="12"/>
      <c r="Q74" s="12"/>
      <c r="R74" s="12"/>
      <c r="S74" s="12"/>
      <c r="T74" s="12"/>
      <c r="U74" s="12"/>
    </row>
    <row r="75" spans="13:21" ht="12">
      <c r="M75" s="12"/>
      <c r="N75" s="12"/>
      <c r="O75" s="12"/>
      <c r="P75" s="12"/>
      <c r="Q75" s="12"/>
      <c r="R75" s="12"/>
      <c r="S75" s="12"/>
      <c r="T75" s="12"/>
      <c r="U75" s="12"/>
    </row>
    <row r="76" spans="13:21" ht="12">
      <c r="M76" s="12"/>
      <c r="N76" s="12"/>
      <c r="O76" s="12"/>
      <c r="P76" s="12"/>
      <c r="Q76" s="12"/>
      <c r="R76" s="12"/>
      <c r="S76" s="12"/>
      <c r="T76" s="12"/>
      <c r="U76" s="12"/>
    </row>
    <row r="77" spans="13:21" ht="12">
      <c r="M77" s="12"/>
      <c r="N77" s="12"/>
      <c r="O77" s="12"/>
      <c r="P77" s="12"/>
      <c r="Q77" s="12"/>
      <c r="R77" s="12"/>
      <c r="S77" s="12"/>
      <c r="T77" s="12"/>
      <c r="U77" s="12"/>
    </row>
    <row r="78" spans="13:21" ht="12">
      <c r="M78" s="12"/>
      <c r="N78" s="12"/>
      <c r="O78" s="12"/>
      <c r="P78" s="12"/>
      <c r="Q78" s="12"/>
      <c r="R78" s="12"/>
      <c r="S78" s="12"/>
      <c r="T78" s="12"/>
      <c r="U78" s="12"/>
    </row>
    <row r="79" spans="13:21" ht="12">
      <c r="M79" s="12"/>
      <c r="N79" s="12"/>
      <c r="O79" s="12"/>
      <c r="P79" s="12"/>
      <c r="Q79" s="12"/>
      <c r="R79" s="12"/>
      <c r="S79" s="12"/>
      <c r="T79" s="12"/>
      <c r="U79" s="12"/>
    </row>
    <row r="80" spans="13:21" ht="12">
      <c r="M80" s="12"/>
      <c r="N80" s="12"/>
      <c r="O80" s="12"/>
      <c r="P80" s="12"/>
      <c r="Q80" s="12"/>
      <c r="R80" s="12"/>
      <c r="S80" s="12"/>
      <c r="T80" s="12"/>
      <c r="U80" s="12"/>
    </row>
    <row r="81" spans="13:21" ht="12">
      <c r="M81" s="12"/>
      <c r="N81" s="12"/>
      <c r="O81" s="12"/>
      <c r="P81" s="12"/>
      <c r="Q81" s="12"/>
      <c r="R81" s="12"/>
      <c r="S81" s="12"/>
      <c r="T81" s="12"/>
      <c r="U81" s="12"/>
    </row>
    <row r="82" spans="13:21" ht="12">
      <c r="M82" s="12"/>
      <c r="N82" s="12"/>
      <c r="O82" s="12"/>
      <c r="P82" s="12"/>
      <c r="Q82" s="12"/>
      <c r="R82" s="12"/>
      <c r="S82" s="12"/>
      <c r="T82" s="12"/>
      <c r="U82" s="12"/>
    </row>
    <row r="83" spans="13:21" ht="12">
      <c r="M83" s="12"/>
      <c r="N83" s="12"/>
      <c r="O83" s="12"/>
      <c r="P83" s="12"/>
      <c r="Q83" s="12"/>
      <c r="R83" s="12"/>
      <c r="S83" s="12"/>
      <c r="T83" s="12"/>
      <c r="U83" s="12"/>
    </row>
    <row r="84" spans="13:21" ht="12">
      <c r="M84" s="12"/>
      <c r="N84" s="12"/>
      <c r="O84" s="12"/>
      <c r="P84" s="12"/>
      <c r="Q84" s="12"/>
      <c r="R84" s="12"/>
      <c r="S84" s="12"/>
      <c r="T84" s="12"/>
      <c r="U84" s="12"/>
    </row>
    <row r="85" spans="13:21" ht="12">
      <c r="M85" s="12"/>
      <c r="N85" s="12"/>
      <c r="O85" s="12"/>
      <c r="P85" s="12"/>
      <c r="Q85" s="12"/>
      <c r="R85" s="12"/>
      <c r="S85" s="12"/>
      <c r="T85" s="12"/>
      <c r="U85" s="12"/>
    </row>
    <row r="86" spans="13:21" ht="12">
      <c r="M86" s="12"/>
      <c r="N86" s="12"/>
      <c r="O86" s="12"/>
      <c r="P86" s="12"/>
      <c r="Q86" s="12"/>
      <c r="R86" s="12"/>
      <c r="S86" s="12"/>
      <c r="T86" s="12"/>
      <c r="U86" s="12"/>
    </row>
    <row r="87" spans="13:21" ht="12">
      <c r="M87" s="12"/>
      <c r="N87" s="12"/>
      <c r="O87" s="12"/>
      <c r="P87" s="12"/>
      <c r="Q87" s="12"/>
      <c r="R87" s="12"/>
      <c r="S87" s="12"/>
      <c r="T87" s="12"/>
      <c r="U87" s="12"/>
    </row>
    <row r="88" spans="13:21" ht="12">
      <c r="M88" s="12"/>
      <c r="N88" s="12"/>
      <c r="O88" s="12"/>
      <c r="P88" s="12"/>
      <c r="Q88" s="12"/>
      <c r="R88" s="12"/>
      <c r="S88" s="12"/>
      <c r="T88" s="12"/>
      <c r="U88" s="12"/>
    </row>
    <row r="89" spans="13:21" ht="12">
      <c r="M89" s="12"/>
      <c r="N89" s="12"/>
      <c r="O89" s="12"/>
      <c r="P89" s="12"/>
      <c r="Q89" s="12"/>
      <c r="R89" s="12"/>
      <c r="S89" s="12"/>
      <c r="T89" s="12"/>
      <c r="U89" s="12"/>
    </row>
    <row r="90" spans="13:21" ht="12">
      <c r="M90" s="12"/>
      <c r="N90" s="12"/>
      <c r="O90" s="12"/>
      <c r="P90" s="12"/>
      <c r="Q90" s="12"/>
      <c r="R90" s="12"/>
      <c r="S90" s="12"/>
      <c r="T90" s="12"/>
      <c r="U90" s="12"/>
    </row>
    <row r="91" spans="13:21" ht="12">
      <c r="M91" s="12"/>
      <c r="N91" s="12"/>
      <c r="O91" s="12"/>
      <c r="P91" s="12"/>
      <c r="Q91" s="12"/>
      <c r="R91" s="12"/>
      <c r="S91" s="12"/>
      <c r="T91" s="12"/>
      <c r="U91" s="12"/>
    </row>
    <row r="92" spans="13:21" ht="12">
      <c r="M92" s="12"/>
      <c r="N92" s="12"/>
      <c r="O92" s="12"/>
      <c r="P92" s="12"/>
      <c r="Q92" s="12"/>
      <c r="R92" s="12"/>
      <c r="S92" s="12"/>
      <c r="T92" s="12"/>
      <c r="U92" s="12"/>
    </row>
    <row r="93" spans="13:21" ht="12">
      <c r="M93" s="12"/>
      <c r="N93" s="12"/>
      <c r="O93" s="12"/>
      <c r="P93" s="12"/>
      <c r="Q93" s="12"/>
      <c r="R93" s="12"/>
      <c r="S93" s="12"/>
      <c r="T93" s="12"/>
      <c r="U93" s="12"/>
    </row>
    <row r="94" spans="13:21" ht="12">
      <c r="M94" s="12"/>
      <c r="N94" s="12"/>
      <c r="O94" s="12"/>
      <c r="P94" s="12"/>
      <c r="Q94" s="12"/>
      <c r="R94" s="12"/>
      <c r="S94" s="12"/>
      <c r="T94" s="12"/>
      <c r="U94" s="12"/>
    </row>
    <row r="95" spans="13:21" ht="12">
      <c r="M95" s="12"/>
      <c r="N95" s="12"/>
      <c r="O95" s="12"/>
      <c r="P95" s="12"/>
      <c r="Q95" s="12"/>
      <c r="R95" s="12"/>
      <c r="S95" s="12"/>
      <c r="T95" s="12"/>
      <c r="U95" s="12"/>
    </row>
    <row r="96" spans="13:21" ht="12">
      <c r="M96" s="12"/>
      <c r="N96" s="12"/>
      <c r="O96" s="12"/>
      <c r="P96" s="12"/>
      <c r="Q96" s="12"/>
      <c r="R96" s="12"/>
      <c r="S96" s="12"/>
      <c r="T96" s="12"/>
      <c r="U96" s="12"/>
    </row>
    <row r="97" spans="13:21" ht="12">
      <c r="M97" s="12"/>
      <c r="N97" s="12"/>
      <c r="O97" s="12"/>
      <c r="P97" s="12"/>
      <c r="Q97" s="12"/>
      <c r="R97" s="12"/>
      <c r="S97" s="12"/>
      <c r="T97" s="12"/>
      <c r="U97" s="12"/>
    </row>
    <row r="98" spans="13:21" ht="12">
      <c r="M98" s="12"/>
      <c r="N98" s="12"/>
      <c r="O98" s="12"/>
      <c r="P98" s="12"/>
      <c r="Q98" s="12"/>
      <c r="R98" s="12"/>
      <c r="S98" s="12"/>
      <c r="T98" s="12"/>
      <c r="U98" s="12"/>
    </row>
    <row r="99" spans="13:21" ht="12">
      <c r="M99" s="12"/>
      <c r="N99" s="12"/>
      <c r="O99" s="12"/>
      <c r="P99" s="12"/>
      <c r="Q99" s="12"/>
      <c r="R99" s="12"/>
      <c r="S99" s="12"/>
      <c r="T99" s="12"/>
      <c r="U99" s="12"/>
    </row>
    <row r="100" spans="13:21" ht="12"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3:21" ht="12"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3:21" ht="12"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3:21" ht="12"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3:21" ht="12"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3:21" ht="12"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3:21" ht="12"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3:21" ht="12"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3:21" ht="12"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3:21" ht="12"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3:21" ht="12"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3:21" ht="12"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3:21" ht="12"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3:21" ht="12"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3:21" ht="12"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3:21" ht="12"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3:21" ht="12"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3:21" ht="12"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3:21" ht="12"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3:21" ht="12"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3:21" ht="12"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3:21" ht="12"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3:21" ht="12"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3:21" ht="12"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3:21" ht="12"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3:21" ht="12"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3:21" ht="12"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3:21" ht="12"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3:21" ht="12"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3:21" ht="12"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3:21" ht="12"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3:21" ht="12"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3:21" ht="12"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3:21" ht="12"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3:21" ht="12"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3:21" ht="12"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3:21" ht="12"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3:21" ht="12"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3:21" ht="12"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3:21" ht="12"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3:21" ht="12"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3:21" ht="12"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3:21" ht="12"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3:21" ht="12"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3:21" ht="12"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3:21" ht="12"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3:21" ht="12"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3:21" ht="12"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3:21" ht="12"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3:21" ht="12"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3:21" ht="12"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3:21" ht="12"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3:21" ht="12"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3:21" ht="12"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3:21" ht="12"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3:21" ht="12"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3:21" ht="12"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3:21" ht="12"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3:21" ht="12"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3:21" ht="12"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3:21" ht="12"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3:21" ht="12"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3:21" ht="12"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3:21" ht="12"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3:21" ht="12"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3:21" ht="12"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3:21" ht="12"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3:21" ht="12"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3:21" ht="12"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3:21" ht="12"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3:21" ht="12"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3:21" ht="12"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3:21" ht="12"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3:21" ht="12"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3:21" ht="12"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3:21" ht="12"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3:21" ht="12"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3:21" ht="12"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3:21" ht="12"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3:21" ht="12"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3:21" ht="12"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3:21" ht="12"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3:21" ht="12"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3:21" ht="12"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3:21" ht="12"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3:21" ht="12"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3:21" ht="12"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3:21" ht="12"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3:21" ht="12"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3:21" ht="12"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3:21" ht="12"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3:21" ht="12"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3:21" ht="12"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3:21" ht="12"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3:21" ht="12"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3:21" ht="12"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3:21" ht="12"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3:21" ht="12"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3:21" ht="12"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3:21" ht="12"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3:21" ht="12"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3:21" ht="12"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3:21" ht="12"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3:21" ht="12"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3:21" ht="12"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3:21" ht="12"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3:21" ht="12"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3:21" ht="12"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3:21" ht="12"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3:21" ht="12"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3:21" ht="12"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3:21" ht="12"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3:21" ht="12"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3:21" ht="12"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3:21" ht="12"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3:21" ht="12"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3:21" ht="12"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3:21" ht="12"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3:21" ht="12"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3:21" ht="12"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3:21" ht="12"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3:21" ht="12"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3:21" ht="12"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3:21" ht="12"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3:21" ht="12"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3:21" ht="12"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3:21" ht="12"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3:21" ht="12"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3:21" ht="12"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3:21" ht="12"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3:21" ht="12"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3:21" ht="12"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3:21" ht="12"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3:21" ht="12"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3:21" ht="12"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3:21" ht="12"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3:21" ht="12"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3:21" ht="12"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3:21" ht="12"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3:21" ht="12"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3:21" ht="12"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3:21" ht="12"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3:21" ht="12"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3:21" ht="12"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3:21" ht="12"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3:21" ht="12"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3:21" ht="12"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3:21" ht="12"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3:21" ht="12"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3:21" ht="12"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3:21" ht="12"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3:21" ht="12"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3:21" ht="12"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3:21" ht="12"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3:21" ht="12"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3:21" ht="12"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3:21" ht="12"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3:21" ht="12"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3:21" ht="12"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3:21" ht="12"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3:21" ht="12"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3:21" ht="12"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3:21" ht="12"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3:21" ht="12"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3:21" ht="12"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3:21" ht="12"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3:21" ht="12"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3:21" ht="12"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3:21" ht="12"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3:21" ht="12"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3:21" ht="12"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3:21" ht="12"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3:21" ht="12"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3:21" ht="12"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3:21" ht="12"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3:21" ht="12"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3:21" ht="12"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3:21" ht="12"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3:21" ht="12"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3:21" ht="12"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3:21" ht="12"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3:21" ht="12"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3:21" ht="12"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3:21" ht="12"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3:21" ht="12"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3:21" ht="12"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3:21" ht="12"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3:21" ht="12"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3:21" ht="12"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3:21" ht="12"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3:21" ht="12"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3:21" ht="12"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3:21" ht="12"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3:21" ht="12"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3:21" ht="12"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3:21" ht="12"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3:21" ht="12"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3:21" ht="12"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3:21" ht="12"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3:21" ht="12"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3:21" ht="12"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3:21" ht="12"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3:21" ht="12"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3:21" ht="12"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3:21" ht="12"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3:21" ht="12"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3:21" ht="12"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3:21" ht="12"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3:21" ht="12"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3:21" ht="12"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3:21" ht="12"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3:21" ht="12"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3:21" ht="12"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3:21" ht="12"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3:21" ht="12"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3:21" ht="12"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3:21" ht="12"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3:21" ht="12"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3:21" ht="12"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3:21" ht="12"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3:21" ht="12"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3:21" ht="12"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3:21" ht="12"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3:21" ht="12"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3:21" ht="12"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3:21" ht="12"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3:21" ht="12"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3:21" ht="12"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3:21" ht="12"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3:21" ht="12"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3:21" ht="12"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3:21" ht="12"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3:21" ht="12"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3:21" ht="12"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3:21" ht="12"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3:21" ht="12"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3:21" ht="12"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3:21" ht="12"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3:21" ht="12"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3:21" ht="12"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3:21" ht="12"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3:21" ht="12"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3:21" ht="12"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3:21" ht="12"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3:21" ht="12"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3:21" ht="12"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3:21" ht="12"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3:21" ht="12"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3:21" ht="12"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3:21" ht="12"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3:21" ht="12"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3:21" ht="12"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3:21" ht="12"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3:21" ht="12"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3:21" ht="12"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3:21" ht="12"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3:21" ht="12"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3:21" ht="12"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3:21" ht="12"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3:21" ht="12"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3:21" ht="12"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3:21" ht="12"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3:21" ht="12"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3:21" ht="12"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3:21" ht="12"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3:21" ht="12"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3:21" ht="12"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3:21" ht="12"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3:21" ht="12"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3:21" ht="12"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3:21" ht="12"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3:21" ht="12"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3:21" ht="12"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3:21" ht="12"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3:21" ht="12"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3:21" ht="12"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3:21" ht="12"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3:21" ht="12"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3:21" ht="12"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3:21" ht="12"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3:21" ht="12"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3:21" ht="12"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3:21" ht="12"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3:21" ht="12"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3:21" ht="12"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3:21" ht="12"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3:21" ht="12"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3:21" ht="12"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3:21" ht="12"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3:21" ht="12"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3:21" ht="12"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3:21" ht="12"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3:21" ht="12"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3:21" ht="12"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3:21" ht="12"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3:21" ht="12"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3:21" ht="12"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3:21" ht="12"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3:21" ht="12"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3:21" ht="12"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3:21" ht="12"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3:21" ht="12"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3:21" ht="12"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3:21" ht="12"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3:21" ht="12"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3:21" ht="12"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3:21" ht="12"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3:21" ht="12"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3:21" ht="12"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3:21" ht="12"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3:21" ht="12"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3:21" ht="12"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3:21" ht="12"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3:21" ht="12"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3:21" ht="12"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3:21" ht="12"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3:21" ht="12"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3:21" ht="12"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3:21" ht="12"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3:21" ht="12"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3:21" ht="12"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3:21" ht="12"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3:21" ht="12"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3:21" ht="12"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3:21" ht="12"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3:21" ht="12"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3:21" ht="12"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3:21" ht="12"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3:21" ht="12"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3:21" ht="12"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3:21" ht="12"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3:21" ht="12"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3:21" ht="12"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3:21" ht="12"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3:21" ht="12"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3:21" ht="12"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3:21" ht="12"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3:21" ht="12"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3:21" ht="12">
      <c r="M438" s="12"/>
      <c r="N438" s="12"/>
      <c r="O438" s="12"/>
      <c r="P438" s="12"/>
      <c r="Q438" s="12"/>
      <c r="R438" s="12"/>
      <c r="S438" s="12"/>
      <c r="T438" s="12"/>
      <c r="U438" s="12"/>
    </row>
  </sheetData>
  <sheetProtection/>
  <mergeCells count="13">
    <mergeCell ref="A59:IV59"/>
    <mergeCell ref="V3:W3"/>
    <mergeCell ref="J2:W2"/>
    <mergeCell ref="G2:I2"/>
    <mergeCell ref="J3:L3"/>
    <mergeCell ref="N3:P3"/>
    <mergeCell ref="R3:T3"/>
    <mergeCell ref="G45:I45"/>
    <mergeCell ref="J45:W45"/>
    <mergeCell ref="J46:L46"/>
    <mergeCell ref="N46:P46"/>
    <mergeCell ref="R46:T46"/>
    <mergeCell ref="V46:W46"/>
  </mergeCells>
  <printOptions/>
  <pageMargins left="0.31496062992125984" right="0.11811023622047245" top="0.1968503937007874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120" zoomScaleNormal="120" zoomScalePageLayoutView="0" workbookViewId="0" topLeftCell="B22">
      <selection activeCell="B39" sqref="B35:B39"/>
    </sheetView>
  </sheetViews>
  <sheetFormatPr defaultColWidth="8.8515625" defaultRowHeight="12.75"/>
  <cols>
    <col min="1" max="1" width="5.421875" style="0" hidden="1" customWidth="1"/>
    <col min="2" max="2" width="13.140625" style="0" customWidth="1"/>
    <col min="3" max="3" width="24.421875" style="0" customWidth="1"/>
    <col min="4" max="4" width="20.57421875" style="0" customWidth="1"/>
    <col min="5" max="5" width="3.7109375" style="0" customWidth="1"/>
    <col min="6" max="6" width="0.85546875" style="0" customWidth="1"/>
    <col min="7" max="8" width="3.421875" style="0" customWidth="1"/>
    <col min="9" max="9" width="0.85546875" style="0" customWidth="1"/>
    <col min="10" max="11" width="3.421875" style="0" customWidth="1"/>
    <col min="12" max="12" width="0.85546875" style="0" customWidth="1"/>
    <col min="13" max="14" width="3.421875" style="0" customWidth="1"/>
    <col min="15" max="15" width="0.85546875" style="0" customWidth="1"/>
    <col min="16" max="17" width="3.421875" style="0" customWidth="1"/>
    <col min="18" max="18" width="0.85546875" style="0" customWidth="1"/>
    <col min="19" max="20" width="3.421875" style="0" customWidth="1"/>
    <col min="21" max="21" width="0.85546875" style="0" customWidth="1"/>
    <col min="22" max="23" width="3.421875" style="0" customWidth="1"/>
    <col min="24" max="24" width="0.85546875" style="0" customWidth="1"/>
    <col min="25" max="25" width="4.57421875" style="0" customWidth="1"/>
    <col min="26" max="26" width="5.421875" style="0" customWidth="1"/>
    <col min="27" max="27" width="0.85546875" style="0" customWidth="1"/>
    <col min="28" max="28" width="4.28125" style="0" hidden="1" customWidth="1"/>
    <col min="29" max="29" width="4.57421875" style="0" hidden="1" customWidth="1"/>
  </cols>
  <sheetData>
    <row r="1" spans="2:4" ht="12">
      <c r="B1" s="4"/>
      <c r="C1" s="214" t="s">
        <v>156</v>
      </c>
      <c r="D1" s="4"/>
    </row>
    <row r="2" spans="1:29" ht="15" customHeight="1">
      <c r="A2" s="25">
        <v>1</v>
      </c>
      <c r="B2" s="216" t="s">
        <v>6</v>
      </c>
      <c r="C2" s="217" t="s">
        <v>68</v>
      </c>
      <c r="D2" s="217" t="s">
        <v>69</v>
      </c>
      <c r="E2" s="217">
        <v>1</v>
      </c>
      <c r="F2" s="48"/>
      <c r="G2" s="49">
        <f>'20-10'!T40</f>
        <v>3</v>
      </c>
      <c r="H2" s="49">
        <f>'20-10'!U40</f>
        <v>34</v>
      </c>
      <c r="I2" s="50"/>
      <c r="J2" s="49">
        <f>'17-11'!T40</f>
        <v>2</v>
      </c>
      <c r="K2" s="49">
        <f>'17-11'!U40</f>
        <v>14</v>
      </c>
      <c r="L2" s="51"/>
      <c r="M2" s="49">
        <f>'15-12'!T40</f>
        <v>3</v>
      </c>
      <c r="N2" s="49">
        <f>'15-12'!U40</f>
        <v>34</v>
      </c>
      <c r="O2" s="51"/>
      <c r="P2" s="49">
        <f>'19-1'!R40</f>
        <v>3</v>
      </c>
      <c r="Q2" s="49">
        <f>'19-1'!S40</f>
        <v>23</v>
      </c>
      <c r="R2" s="50"/>
      <c r="S2" s="49">
        <f>'16-2'!S40</f>
        <v>3</v>
      </c>
      <c r="T2" s="49">
        <f>'16-2'!T40</f>
        <v>32</v>
      </c>
      <c r="U2" s="51"/>
      <c r="V2" s="49">
        <f>'16-3'!T40</f>
        <v>2</v>
      </c>
      <c r="W2" s="49">
        <f>'16-3'!U40</f>
        <v>9</v>
      </c>
      <c r="X2" s="51"/>
      <c r="Y2" s="52">
        <f aca="true" t="shared" si="0" ref="Y2:Y39">SUM(G2+J2+M2+P2+S2+V2)</f>
        <v>16</v>
      </c>
      <c r="Z2" s="49">
        <f aca="true" t="shared" si="1" ref="Z2:Z39">SUM(H2+K2+N2+Q2+T2+W2)</f>
        <v>146</v>
      </c>
      <c r="AA2" s="48"/>
      <c r="AB2" s="2">
        <v>38</v>
      </c>
      <c r="AC2" s="4">
        <v>1</v>
      </c>
    </row>
    <row r="3" spans="1:29" ht="15" customHeight="1">
      <c r="A3" s="25">
        <v>2</v>
      </c>
      <c r="B3" s="216" t="s">
        <v>104</v>
      </c>
      <c r="C3" s="217" t="s">
        <v>40</v>
      </c>
      <c r="D3" s="217" t="s">
        <v>43</v>
      </c>
      <c r="E3" s="217">
        <v>2</v>
      </c>
      <c r="F3" s="48"/>
      <c r="G3" s="49">
        <f>'20-10'!T5</f>
        <v>3</v>
      </c>
      <c r="H3" s="49">
        <f>'20-10'!U5</f>
        <v>27</v>
      </c>
      <c r="I3" s="50"/>
      <c r="J3" s="49">
        <f>'17-11'!T5</f>
        <v>3</v>
      </c>
      <c r="K3" s="49">
        <f>'17-11'!U5</f>
        <v>22</v>
      </c>
      <c r="L3" s="51"/>
      <c r="M3" s="49">
        <f>'15-12'!T5</f>
        <v>3</v>
      </c>
      <c r="N3" s="49">
        <f>'15-12'!U5</f>
        <v>26</v>
      </c>
      <c r="O3" s="51"/>
      <c r="P3" s="49">
        <f>'19-1'!R5</f>
        <v>2</v>
      </c>
      <c r="Q3" s="49">
        <f>'19-1'!S5</f>
        <v>-3</v>
      </c>
      <c r="R3" s="50"/>
      <c r="S3" s="49">
        <f>'16-2'!S5</f>
        <v>2</v>
      </c>
      <c r="T3" s="49">
        <f>'16-2'!T5</f>
        <v>8</v>
      </c>
      <c r="U3" s="51"/>
      <c r="V3" s="49">
        <f>'16-3'!T5</f>
        <v>2</v>
      </c>
      <c r="W3" s="49">
        <f>'16-3'!U5</f>
        <v>1</v>
      </c>
      <c r="X3" s="51"/>
      <c r="Y3" s="52">
        <f t="shared" si="0"/>
        <v>15</v>
      </c>
      <c r="Z3" s="49">
        <f t="shared" si="1"/>
        <v>81</v>
      </c>
      <c r="AA3" s="48"/>
      <c r="AB3" s="2">
        <v>3</v>
      </c>
      <c r="AC3" s="4">
        <v>2</v>
      </c>
    </row>
    <row r="4" spans="1:29" ht="15" customHeight="1">
      <c r="A4" s="25">
        <v>3</v>
      </c>
      <c r="B4" s="216" t="s">
        <v>56</v>
      </c>
      <c r="C4" s="217" t="s">
        <v>57</v>
      </c>
      <c r="D4" s="217" t="s">
        <v>36</v>
      </c>
      <c r="E4" s="217">
        <v>3</v>
      </c>
      <c r="F4" s="48"/>
      <c r="G4" s="49">
        <f>'20-10'!T8</f>
        <v>2</v>
      </c>
      <c r="H4" s="49">
        <f>'20-10'!U8</f>
        <v>3</v>
      </c>
      <c r="I4" s="51"/>
      <c r="J4" s="49">
        <f>'17-11'!T8</f>
        <v>3</v>
      </c>
      <c r="K4" s="49">
        <f>'17-11'!U8</f>
        <v>26</v>
      </c>
      <c r="L4" s="51"/>
      <c r="M4" s="49">
        <f>'15-12'!T8</f>
        <v>2</v>
      </c>
      <c r="N4" s="49">
        <f>'15-12'!U8</f>
        <v>0</v>
      </c>
      <c r="O4" s="51"/>
      <c r="P4" s="49">
        <f>'19-1'!R8</f>
        <v>3</v>
      </c>
      <c r="Q4" s="49">
        <f>'19-1'!S8</f>
        <v>39</v>
      </c>
      <c r="R4" s="50"/>
      <c r="S4" s="49">
        <f>'16-2'!S8</f>
        <v>1</v>
      </c>
      <c r="T4" s="49">
        <f>'16-2'!T8</f>
        <v>-3</v>
      </c>
      <c r="U4" s="51"/>
      <c r="V4" s="49">
        <f>'16-3'!T8</f>
        <v>2</v>
      </c>
      <c r="W4" s="49">
        <f>'16-3'!U8</f>
        <v>3</v>
      </c>
      <c r="X4" s="51"/>
      <c r="Y4" s="52">
        <f t="shared" si="0"/>
        <v>13</v>
      </c>
      <c r="Z4" s="49">
        <f t="shared" si="1"/>
        <v>68</v>
      </c>
      <c r="AA4" s="48"/>
      <c r="AB4" s="2">
        <v>6</v>
      </c>
      <c r="AC4" s="4">
        <v>3</v>
      </c>
    </row>
    <row r="5" spans="1:29" ht="15" customHeight="1">
      <c r="A5" s="25">
        <v>4</v>
      </c>
      <c r="B5" s="216" t="s">
        <v>6</v>
      </c>
      <c r="C5" s="217" t="s">
        <v>102</v>
      </c>
      <c r="D5" s="217" t="s">
        <v>103</v>
      </c>
      <c r="E5" s="217">
        <v>4</v>
      </c>
      <c r="F5" s="218"/>
      <c r="G5" s="49">
        <f>'20-10'!T11</f>
        <v>3</v>
      </c>
      <c r="H5" s="49">
        <f>'20-10'!U11</f>
        <v>15</v>
      </c>
      <c r="I5" s="50"/>
      <c r="J5" s="49">
        <f>'17-11'!T11</f>
        <v>2</v>
      </c>
      <c r="K5" s="49">
        <f>'17-11'!U11</f>
        <v>7</v>
      </c>
      <c r="L5" s="51"/>
      <c r="M5" s="49">
        <f>'15-12'!T11</f>
        <v>2</v>
      </c>
      <c r="N5" s="49">
        <f>'15-12'!U11</f>
        <v>4</v>
      </c>
      <c r="O5" s="51"/>
      <c r="P5" s="49">
        <f>'19-1'!R11</f>
        <v>3</v>
      </c>
      <c r="Q5" s="49">
        <f>'19-1'!S11</f>
        <v>27</v>
      </c>
      <c r="R5" s="50"/>
      <c r="S5" s="49">
        <f>'16-2'!S11</f>
        <v>1</v>
      </c>
      <c r="T5" s="49">
        <f>'16-2'!T11</f>
        <v>-13</v>
      </c>
      <c r="U5" s="51"/>
      <c r="V5" s="49">
        <f>'16-3'!T11</f>
        <v>2</v>
      </c>
      <c r="W5" s="49">
        <f>'16-3'!U11</f>
        <v>6</v>
      </c>
      <c r="X5" s="51"/>
      <c r="Y5" s="52">
        <f t="shared" si="0"/>
        <v>13</v>
      </c>
      <c r="Z5" s="49">
        <f t="shared" si="1"/>
        <v>46</v>
      </c>
      <c r="AA5" s="48"/>
      <c r="AB5" s="2">
        <v>9</v>
      </c>
      <c r="AC5" s="4">
        <v>4</v>
      </c>
    </row>
    <row r="6" spans="1:29" ht="15" customHeight="1">
      <c r="A6" s="25">
        <v>5</v>
      </c>
      <c r="B6" s="216" t="s">
        <v>4</v>
      </c>
      <c r="C6" s="217" t="s">
        <v>49</v>
      </c>
      <c r="D6" s="217" t="s">
        <v>50</v>
      </c>
      <c r="E6" s="217">
        <v>5</v>
      </c>
      <c r="F6" s="48"/>
      <c r="G6" s="49">
        <f>'20-10'!T30</f>
        <v>3</v>
      </c>
      <c r="H6" s="49">
        <f>'20-10'!U30</f>
        <v>30</v>
      </c>
      <c r="I6" s="50"/>
      <c r="J6" s="49">
        <f>'17-11'!T30</f>
        <v>1</v>
      </c>
      <c r="K6" s="49">
        <f>'17-11'!U30</f>
        <v>-7</v>
      </c>
      <c r="L6" s="51"/>
      <c r="M6" s="49">
        <f>'15-12'!T30</f>
        <v>3</v>
      </c>
      <c r="N6" s="49">
        <f>'15-12'!U30</f>
        <v>20</v>
      </c>
      <c r="O6" s="51"/>
      <c r="P6" s="49">
        <f>'19-1'!R30</f>
        <v>1</v>
      </c>
      <c r="Q6" s="49">
        <f>'19-1'!S30</f>
        <v>-12</v>
      </c>
      <c r="R6" s="50"/>
      <c r="S6" s="49">
        <f>'16-2'!S30</f>
        <v>2</v>
      </c>
      <c r="T6" s="49">
        <f>'16-2'!T30</f>
        <v>8</v>
      </c>
      <c r="U6" s="51"/>
      <c r="V6" s="49">
        <f>'16-3'!T30</f>
        <v>3</v>
      </c>
      <c r="W6" s="49">
        <f>'16-3'!U30</f>
        <v>4</v>
      </c>
      <c r="X6" s="51"/>
      <c r="Y6" s="52">
        <f t="shared" si="0"/>
        <v>13</v>
      </c>
      <c r="Z6" s="49">
        <f t="shared" si="1"/>
        <v>43</v>
      </c>
      <c r="AA6" s="48"/>
      <c r="AB6" s="2">
        <v>28</v>
      </c>
      <c r="AC6" s="4">
        <v>5</v>
      </c>
    </row>
    <row r="7" spans="1:29" ht="15" customHeight="1">
      <c r="A7" s="25">
        <v>6</v>
      </c>
      <c r="B7" s="216" t="s">
        <v>104</v>
      </c>
      <c r="C7" s="217" t="s">
        <v>78</v>
      </c>
      <c r="D7" s="217" t="s">
        <v>79</v>
      </c>
      <c r="E7" s="217">
        <v>6</v>
      </c>
      <c r="F7" s="218"/>
      <c r="G7" s="49">
        <f>'20-10'!T25</f>
        <v>1</v>
      </c>
      <c r="H7" s="49">
        <f>'20-10'!U25</f>
        <v>0</v>
      </c>
      <c r="I7" s="51"/>
      <c r="J7" s="49">
        <f>'17-11'!T25</f>
        <v>3</v>
      </c>
      <c r="K7" s="49">
        <f>'17-11'!U25</f>
        <v>13</v>
      </c>
      <c r="L7" s="51"/>
      <c r="M7" s="49">
        <f>'15-12'!T25</f>
        <v>1</v>
      </c>
      <c r="N7" s="49">
        <f>'15-12'!U25</f>
        <v>3</v>
      </c>
      <c r="O7" s="51"/>
      <c r="P7" s="49">
        <f>'19-1'!R25</f>
        <v>3</v>
      </c>
      <c r="Q7" s="49">
        <f>'19-1'!S25</f>
        <v>33</v>
      </c>
      <c r="R7" s="50"/>
      <c r="S7" s="49">
        <f>'16-2'!S25</f>
        <v>2</v>
      </c>
      <c r="T7" s="49">
        <f>'16-2'!T25</f>
        <v>4</v>
      </c>
      <c r="U7" s="51"/>
      <c r="V7" s="49">
        <f>'16-3'!T25</f>
        <v>2</v>
      </c>
      <c r="W7" s="49">
        <f>'16-3'!U25</f>
        <v>11</v>
      </c>
      <c r="X7" s="51"/>
      <c r="Y7" s="52">
        <f t="shared" si="0"/>
        <v>12</v>
      </c>
      <c r="Z7" s="49">
        <f t="shared" si="1"/>
        <v>64</v>
      </c>
      <c r="AA7" s="48"/>
      <c r="AB7" s="2">
        <v>23</v>
      </c>
      <c r="AC7" s="4">
        <v>6</v>
      </c>
    </row>
    <row r="8" spans="1:29" ht="15" customHeight="1">
      <c r="A8" s="25">
        <v>7</v>
      </c>
      <c r="B8" s="216" t="s">
        <v>6</v>
      </c>
      <c r="C8" s="217" t="s">
        <v>70</v>
      </c>
      <c r="D8" s="217" t="s">
        <v>71</v>
      </c>
      <c r="E8" s="217">
        <v>7</v>
      </c>
      <c r="F8" s="48"/>
      <c r="G8" s="49">
        <f>'20-10'!T22</f>
        <v>2</v>
      </c>
      <c r="H8" s="49">
        <f>'20-10'!U22</f>
        <v>16</v>
      </c>
      <c r="I8" s="51"/>
      <c r="J8" s="49">
        <f>'17-11'!T22</f>
        <v>2</v>
      </c>
      <c r="K8" s="49">
        <f>'17-11'!U22</f>
        <v>3</v>
      </c>
      <c r="L8" s="51"/>
      <c r="M8" s="49">
        <f>'15-12'!T22</f>
        <v>3</v>
      </c>
      <c r="N8" s="49">
        <f>'15-12'!U22</f>
        <v>23</v>
      </c>
      <c r="O8" s="51"/>
      <c r="P8" s="49">
        <f>'19-1'!R22</f>
        <v>3</v>
      </c>
      <c r="Q8" s="49">
        <f>'19-1'!S22</f>
        <v>16</v>
      </c>
      <c r="R8" s="50"/>
      <c r="S8" s="49">
        <f>'16-2'!S22</f>
        <v>2</v>
      </c>
      <c r="T8" s="49">
        <f>'16-2'!T22</f>
        <v>7</v>
      </c>
      <c r="U8" s="51"/>
      <c r="V8" s="49">
        <f>'16-3'!T22</f>
        <v>0</v>
      </c>
      <c r="W8" s="49">
        <f>'16-3'!U22</f>
        <v>-13</v>
      </c>
      <c r="X8" s="51"/>
      <c r="Y8" s="52">
        <f t="shared" si="0"/>
        <v>12</v>
      </c>
      <c r="Z8" s="49">
        <f t="shared" si="1"/>
        <v>52</v>
      </c>
      <c r="AA8" s="48"/>
      <c r="AB8" s="2">
        <v>20</v>
      </c>
      <c r="AC8" s="4">
        <v>7</v>
      </c>
    </row>
    <row r="9" spans="1:29" ht="15" customHeight="1">
      <c r="A9" s="25">
        <v>8</v>
      </c>
      <c r="B9" s="216" t="s">
        <v>104</v>
      </c>
      <c r="C9" s="217" t="s">
        <v>11</v>
      </c>
      <c r="D9" s="217" t="s">
        <v>80</v>
      </c>
      <c r="E9" s="217">
        <v>8</v>
      </c>
      <c r="F9" s="48"/>
      <c r="G9" s="49">
        <f>'20-10'!T34</f>
        <v>2</v>
      </c>
      <c r="H9" s="49">
        <f>'20-10'!U34</f>
        <v>-1</v>
      </c>
      <c r="I9" s="50"/>
      <c r="J9" s="49">
        <f>'17-11'!T34</f>
        <v>3</v>
      </c>
      <c r="K9" s="49">
        <f>'17-11'!U34</f>
        <v>20</v>
      </c>
      <c r="L9" s="51"/>
      <c r="M9" s="49">
        <f>'15-12'!T34</f>
        <v>1</v>
      </c>
      <c r="N9" s="49">
        <f>'15-12'!U34</f>
        <v>-14</v>
      </c>
      <c r="O9" s="51"/>
      <c r="P9" s="49">
        <f>'19-1'!R34</f>
        <v>2</v>
      </c>
      <c r="Q9" s="49">
        <f>'19-1'!S34</f>
        <v>-3</v>
      </c>
      <c r="R9" s="50"/>
      <c r="S9" s="49">
        <f>'16-2'!S34</f>
        <v>3</v>
      </c>
      <c r="T9" s="49">
        <f>'16-2'!T34</f>
        <v>28</v>
      </c>
      <c r="U9" s="51"/>
      <c r="V9" s="49">
        <f>'16-3'!T34</f>
        <v>1</v>
      </c>
      <c r="W9" s="49">
        <f>'16-3'!U34</f>
        <v>-7</v>
      </c>
      <c r="X9" s="51"/>
      <c r="Y9" s="52">
        <f t="shared" si="0"/>
        <v>12</v>
      </c>
      <c r="Z9" s="49">
        <f t="shared" si="1"/>
        <v>23</v>
      </c>
      <c r="AA9" s="48"/>
      <c r="AB9" s="2">
        <v>32</v>
      </c>
      <c r="AC9" s="4">
        <v>8</v>
      </c>
    </row>
    <row r="10" spans="1:29" ht="15" customHeight="1">
      <c r="A10" s="25">
        <v>9</v>
      </c>
      <c r="B10" s="216" t="s">
        <v>104</v>
      </c>
      <c r="C10" s="217" t="s">
        <v>98</v>
      </c>
      <c r="D10" s="217" t="s">
        <v>99</v>
      </c>
      <c r="E10" s="217">
        <v>9</v>
      </c>
      <c r="F10" s="48"/>
      <c r="G10" s="49">
        <f>'20-10'!T16</f>
        <v>3</v>
      </c>
      <c r="H10" s="49">
        <f>'20-10'!U16</f>
        <v>23</v>
      </c>
      <c r="I10" s="50"/>
      <c r="J10" s="49">
        <f>'17-11'!T16</f>
        <v>3</v>
      </c>
      <c r="K10" s="49">
        <f>'17-11'!U16</f>
        <v>11</v>
      </c>
      <c r="L10" s="51"/>
      <c r="M10" s="49">
        <f>'15-12'!T16</f>
        <v>1</v>
      </c>
      <c r="N10" s="49">
        <f>'15-12'!U16</f>
        <v>2</v>
      </c>
      <c r="O10" s="51"/>
      <c r="P10" s="49">
        <f>'19-1'!R16</f>
        <v>0</v>
      </c>
      <c r="Q10" s="49">
        <f>'19-1'!S16</f>
        <v>-21</v>
      </c>
      <c r="R10" s="50"/>
      <c r="S10" s="49">
        <f>'16-2'!S16</f>
        <v>2</v>
      </c>
      <c r="T10" s="49">
        <f>'16-2'!T16</f>
        <v>13</v>
      </c>
      <c r="U10" s="51"/>
      <c r="V10" s="49">
        <f>'16-3'!T16</f>
        <v>2</v>
      </c>
      <c r="W10" s="49">
        <f>'16-3'!U16</f>
        <v>13</v>
      </c>
      <c r="X10" s="51"/>
      <c r="Y10" s="52">
        <f t="shared" si="0"/>
        <v>11</v>
      </c>
      <c r="Z10" s="49">
        <f t="shared" si="1"/>
        <v>41</v>
      </c>
      <c r="AA10" s="48"/>
      <c r="AB10" s="2">
        <v>14</v>
      </c>
      <c r="AC10" s="4">
        <v>9</v>
      </c>
    </row>
    <row r="11" spans="1:29" ht="15" customHeight="1">
      <c r="A11" s="25">
        <v>10</v>
      </c>
      <c r="B11" s="216" t="s">
        <v>56</v>
      </c>
      <c r="C11" s="217" t="s">
        <v>123</v>
      </c>
      <c r="D11" s="217" t="s">
        <v>59</v>
      </c>
      <c r="E11" s="217">
        <v>10</v>
      </c>
      <c r="F11" s="60"/>
      <c r="G11" s="49">
        <f>'20-10'!T12</f>
        <v>2</v>
      </c>
      <c r="H11" s="49">
        <f>'20-10'!U12</f>
        <v>13</v>
      </c>
      <c r="I11" s="50"/>
      <c r="J11" s="49">
        <f>'17-11'!T12</f>
        <v>3</v>
      </c>
      <c r="K11" s="49">
        <f>'17-11'!U12</f>
        <v>20</v>
      </c>
      <c r="L11" s="51"/>
      <c r="M11" s="49">
        <f>'15-12'!T12</f>
        <v>3</v>
      </c>
      <c r="N11" s="49">
        <f>'15-12'!U12</f>
        <v>21</v>
      </c>
      <c r="O11" s="51"/>
      <c r="P11" s="49">
        <f>'19-1'!R12</f>
        <v>1</v>
      </c>
      <c r="Q11" s="49">
        <f>'19-1'!S12</f>
        <v>-6</v>
      </c>
      <c r="R11" s="50"/>
      <c r="S11" s="49">
        <f>'16-2'!S12</f>
        <v>1</v>
      </c>
      <c r="T11" s="49">
        <f>'16-2'!T12</f>
        <v>-8</v>
      </c>
      <c r="U11" s="51"/>
      <c r="V11" s="49">
        <f>'16-3'!T12</f>
        <v>1</v>
      </c>
      <c r="W11" s="49">
        <f>'16-3'!U12</f>
        <v>-10</v>
      </c>
      <c r="X11" s="51"/>
      <c r="Y11" s="52">
        <f t="shared" si="0"/>
        <v>11</v>
      </c>
      <c r="Z11" s="49">
        <f t="shared" si="1"/>
        <v>30</v>
      </c>
      <c r="AA11" s="48"/>
      <c r="AB11" s="2">
        <v>10</v>
      </c>
      <c r="AC11" s="4">
        <v>10</v>
      </c>
    </row>
    <row r="12" spans="1:29" ht="15" customHeight="1">
      <c r="A12" s="25">
        <v>11</v>
      </c>
      <c r="B12" s="216" t="s">
        <v>104</v>
      </c>
      <c r="C12" s="217" t="s">
        <v>92</v>
      </c>
      <c r="D12" s="217" t="s">
        <v>93</v>
      </c>
      <c r="E12" s="217">
        <v>11</v>
      </c>
      <c r="F12" s="48"/>
      <c r="G12" s="49">
        <f>'20-10'!T13</f>
        <v>2</v>
      </c>
      <c r="H12" s="49">
        <f>'20-10'!U13</f>
        <v>14</v>
      </c>
      <c r="I12" s="50"/>
      <c r="J12" s="49">
        <f>'17-11'!T13</f>
        <v>2</v>
      </c>
      <c r="K12" s="49">
        <f>'17-11'!U13</f>
        <v>0</v>
      </c>
      <c r="L12" s="51"/>
      <c r="M12" s="49">
        <f>'15-12'!T13</f>
        <v>3</v>
      </c>
      <c r="N12" s="49">
        <f>'15-12'!U13</f>
        <v>17</v>
      </c>
      <c r="O12" s="51"/>
      <c r="P12" s="49">
        <f>'19-1'!R13</f>
        <v>2</v>
      </c>
      <c r="Q12" s="49">
        <f>'19-1'!S13</f>
        <v>10</v>
      </c>
      <c r="R12" s="50"/>
      <c r="S12" s="49">
        <f>'16-2'!S13</f>
        <v>0</v>
      </c>
      <c r="T12" s="49">
        <f>'16-2'!T13</f>
        <v>-32</v>
      </c>
      <c r="U12" s="51"/>
      <c r="V12" s="49">
        <f>'16-3'!T13</f>
        <v>2</v>
      </c>
      <c r="W12" s="49">
        <f>'16-3'!U13</f>
        <v>9</v>
      </c>
      <c r="X12" s="51"/>
      <c r="Y12" s="52">
        <f t="shared" si="0"/>
        <v>11</v>
      </c>
      <c r="Z12" s="49">
        <f t="shared" si="1"/>
        <v>18</v>
      </c>
      <c r="AA12" s="48"/>
      <c r="AB12" s="2">
        <v>11</v>
      </c>
      <c r="AC12" s="4">
        <v>11</v>
      </c>
    </row>
    <row r="13" spans="1:29" ht="15" customHeight="1">
      <c r="A13" s="25">
        <v>12</v>
      </c>
      <c r="B13" s="216" t="s">
        <v>56</v>
      </c>
      <c r="C13" s="217" t="s">
        <v>32</v>
      </c>
      <c r="D13" s="217" t="s">
        <v>33</v>
      </c>
      <c r="E13" s="217">
        <v>12</v>
      </c>
      <c r="F13" s="48"/>
      <c r="G13" s="49">
        <f>'20-10'!T26</f>
        <v>2</v>
      </c>
      <c r="H13" s="49">
        <f>'20-10'!U26</f>
        <v>7</v>
      </c>
      <c r="I13" s="51"/>
      <c r="J13" s="49">
        <f>'17-11'!T26</f>
        <v>0</v>
      </c>
      <c r="K13" s="49">
        <f>'17-11'!U26</f>
        <v>-18</v>
      </c>
      <c r="L13" s="51"/>
      <c r="M13" s="49">
        <f>'15-12'!T26</f>
        <v>2</v>
      </c>
      <c r="N13" s="49">
        <f>'15-12'!U26</f>
        <v>4</v>
      </c>
      <c r="O13" s="51"/>
      <c r="P13" s="49">
        <f>'19-1'!R26</f>
        <v>2</v>
      </c>
      <c r="Q13" s="49">
        <f>'19-1'!S26</f>
        <v>8</v>
      </c>
      <c r="R13" s="50"/>
      <c r="S13" s="49">
        <f>'16-2'!S26</f>
        <v>2</v>
      </c>
      <c r="T13" s="49">
        <f>'16-2'!T26</f>
        <v>5</v>
      </c>
      <c r="U13" s="51"/>
      <c r="V13" s="49">
        <f>'16-3'!T26</f>
        <v>3</v>
      </c>
      <c r="W13" s="49">
        <f>'16-3'!U26</f>
        <v>9</v>
      </c>
      <c r="X13" s="51"/>
      <c r="Y13" s="52">
        <f t="shared" si="0"/>
        <v>11</v>
      </c>
      <c r="Z13" s="49">
        <f t="shared" si="1"/>
        <v>15</v>
      </c>
      <c r="AA13" s="48"/>
      <c r="AB13" s="2">
        <v>24</v>
      </c>
      <c r="AC13" s="4">
        <v>12</v>
      </c>
    </row>
    <row r="14" spans="1:29" ht="15" customHeight="1">
      <c r="A14" s="25">
        <v>13</v>
      </c>
      <c r="B14" s="216" t="s">
        <v>6</v>
      </c>
      <c r="C14" s="217" t="s">
        <v>122</v>
      </c>
      <c r="D14" s="217" t="s">
        <v>76</v>
      </c>
      <c r="E14" s="217">
        <v>13</v>
      </c>
      <c r="F14" s="218"/>
      <c r="G14" s="49">
        <f>'20-10'!T14</f>
        <v>2</v>
      </c>
      <c r="H14" s="49">
        <f>'20-10'!U14</f>
        <v>5</v>
      </c>
      <c r="I14" s="50"/>
      <c r="J14" s="49">
        <f>'17-11'!T14</f>
        <v>0</v>
      </c>
      <c r="K14" s="49">
        <f>'17-11'!U14</f>
        <v>-21</v>
      </c>
      <c r="L14" s="51"/>
      <c r="M14" s="49">
        <f>'15-12'!T14</f>
        <v>2</v>
      </c>
      <c r="N14" s="49">
        <f>'15-12'!U14</f>
        <v>-1</v>
      </c>
      <c r="O14" s="51"/>
      <c r="P14" s="49">
        <f>'19-1'!R14</f>
        <v>3</v>
      </c>
      <c r="Q14" s="49">
        <f>'19-1'!S14</f>
        <v>13</v>
      </c>
      <c r="R14" s="50"/>
      <c r="S14" s="49">
        <f>'16-2'!S14</f>
        <v>3</v>
      </c>
      <c r="T14" s="49">
        <f>'16-2'!T14</f>
        <v>10</v>
      </c>
      <c r="U14" s="51"/>
      <c r="V14" s="49">
        <f>'16-3'!T14</f>
        <v>1</v>
      </c>
      <c r="W14" s="49">
        <f>'16-3'!U14</f>
        <v>-6</v>
      </c>
      <c r="X14" s="51"/>
      <c r="Y14" s="52">
        <f t="shared" si="0"/>
        <v>11</v>
      </c>
      <c r="Z14" s="49">
        <f t="shared" si="1"/>
        <v>0</v>
      </c>
      <c r="AA14" s="48"/>
      <c r="AB14" s="2">
        <v>12</v>
      </c>
      <c r="AC14" s="4">
        <v>13</v>
      </c>
    </row>
    <row r="15" spans="1:29" ht="15" customHeight="1">
      <c r="A15" s="25">
        <v>14</v>
      </c>
      <c r="B15" s="216" t="s">
        <v>104</v>
      </c>
      <c r="C15" s="217" t="s">
        <v>85</v>
      </c>
      <c r="D15" s="217" t="s">
        <v>7</v>
      </c>
      <c r="E15" s="217">
        <v>14</v>
      </c>
      <c r="F15" s="48"/>
      <c r="G15" s="49">
        <f>'20-10'!T6</f>
        <v>1</v>
      </c>
      <c r="H15" s="49">
        <f>'20-10'!U6</f>
        <v>-4</v>
      </c>
      <c r="I15" s="50"/>
      <c r="J15" s="49">
        <f>'17-11'!T6</f>
        <v>1</v>
      </c>
      <c r="K15" s="49">
        <f>'17-11'!U6</f>
        <v>-6</v>
      </c>
      <c r="L15" s="51"/>
      <c r="M15" s="49">
        <f>'15-12'!T6</f>
        <v>3</v>
      </c>
      <c r="N15" s="49">
        <f>'15-12'!U6</f>
        <v>25</v>
      </c>
      <c r="O15" s="51"/>
      <c r="P15" s="49">
        <f>'19-1'!R6</f>
        <v>1</v>
      </c>
      <c r="Q15" s="49">
        <f>'19-1'!S6</f>
        <v>-2</v>
      </c>
      <c r="R15" s="50"/>
      <c r="S15" s="49">
        <f>'16-2'!S6</f>
        <v>2</v>
      </c>
      <c r="T15" s="49">
        <f>'16-2'!T6</f>
        <v>4</v>
      </c>
      <c r="U15" s="51"/>
      <c r="V15" s="49">
        <f>'16-3'!T6</f>
        <v>2</v>
      </c>
      <c r="W15" s="49">
        <f>'16-3'!U6</f>
        <v>13</v>
      </c>
      <c r="X15" s="51"/>
      <c r="Y15" s="52">
        <f t="shared" si="0"/>
        <v>10</v>
      </c>
      <c r="Z15" s="49">
        <f t="shared" si="1"/>
        <v>30</v>
      </c>
      <c r="AA15" s="48"/>
      <c r="AB15" s="2">
        <v>4</v>
      </c>
      <c r="AC15" s="4">
        <v>14</v>
      </c>
    </row>
    <row r="16" spans="1:29" ht="15" customHeight="1">
      <c r="A16" s="25">
        <v>15</v>
      </c>
      <c r="B16" s="216" t="s">
        <v>104</v>
      </c>
      <c r="C16" s="217" t="s">
        <v>12</v>
      </c>
      <c r="D16" s="217" t="s">
        <v>39</v>
      </c>
      <c r="E16" s="217">
        <v>15</v>
      </c>
      <c r="F16" s="48"/>
      <c r="G16" s="49">
        <f>'20-10'!T27</f>
        <v>3</v>
      </c>
      <c r="H16" s="49">
        <f>'20-10'!U27</f>
        <v>17</v>
      </c>
      <c r="I16" s="50"/>
      <c r="J16" s="49">
        <f>'17-11'!T27</f>
        <v>0</v>
      </c>
      <c r="K16" s="49">
        <f>'17-11'!U27</f>
        <v>-21</v>
      </c>
      <c r="L16" s="51"/>
      <c r="M16" s="49">
        <f>'15-12'!T27</f>
        <v>2</v>
      </c>
      <c r="N16" s="49">
        <f>'15-12'!U27</f>
        <v>13</v>
      </c>
      <c r="O16" s="51"/>
      <c r="P16" s="49">
        <f>'19-1'!R27</f>
        <v>2</v>
      </c>
      <c r="Q16" s="49">
        <f>'19-1'!S27</f>
        <v>12</v>
      </c>
      <c r="R16" s="50"/>
      <c r="S16" s="49">
        <f>'16-2'!S27</f>
        <v>2</v>
      </c>
      <c r="T16" s="49">
        <f>'16-2'!T27</f>
        <v>6</v>
      </c>
      <c r="U16" s="51"/>
      <c r="V16" s="49">
        <f>'16-3'!T27</f>
        <v>1</v>
      </c>
      <c r="W16" s="49">
        <f>'16-3'!U27</f>
        <v>-2</v>
      </c>
      <c r="X16" s="51"/>
      <c r="Y16" s="52">
        <f t="shared" si="0"/>
        <v>10</v>
      </c>
      <c r="Z16" s="49">
        <f t="shared" si="1"/>
        <v>25</v>
      </c>
      <c r="AA16" s="48"/>
      <c r="AB16" s="2">
        <v>25</v>
      </c>
      <c r="AC16" s="4">
        <v>15</v>
      </c>
    </row>
    <row r="17" spans="1:29" ht="15" customHeight="1">
      <c r="A17" s="25">
        <v>16</v>
      </c>
      <c r="B17" s="216" t="s">
        <v>6</v>
      </c>
      <c r="C17" s="217" t="s">
        <v>72</v>
      </c>
      <c r="D17" s="217" t="s">
        <v>15</v>
      </c>
      <c r="E17" s="217">
        <v>16</v>
      </c>
      <c r="F17" s="48"/>
      <c r="G17" s="49">
        <f>'20-10'!T36</f>
        <v>2</v>
      </c>
      <c r="H17" s="49">
        <f>'20-10'!U36</f>
        <v>11</v>
      </c>
      <c r="I17" s="50"/>
      <c r="J17" s="49">
        <f>'17-11'!T36</f>
        <v>1</v>
      </c>
      <c r="K17" s="49">
        <f>'17-11'!U36</f>
        <v>-16</v>
      </c>
      <c r="L17" s="51"/>
      <c r="M17" s="49">
        <f>'15-12'!T36</f>
        <v>0</v>
      </c>
      <c r="N17" s="49">
        <f>'15-12'!U36</f>
        <v>-21</v>
      </c>
      <c r="O17" s="51"/>
      <c r="P17" s="49">
        <f>'19-1'!R36</f>
        <v>2</v>
      </c>
      <c r="Q17" s="49">
        <f>'19-1'!S36</f>
        <v>6</v>
      </c>
      <c r="R17" s="50"/>
      <c r="S17" s="49">
        <f>'16-2'!S36</f>
        <v>3</v>
      </c>
      <c r="T17" s="49">
        <f>'16-2'!T36</f>
        <v>20</v>
      </c>
      <c r="U17" s="51"/>
      <c r="V17" s="49">
        <f>'16-3'!T36</f>
        <v>2</v>
      </c>
      <c r="W17" s="49">
        <f>'16-3'!U36</f>
        <v>13</v>
      </c>
      <c r="X17" s="51"/>
      <c r="Y17" s="52">
        <f t="shared" si="0"/>
        <v>10</v>
      </c>
      <c r="Z17" s="49">
        <f t="shared" si="1"/>
        <v>13</v>
      </c>
      <c r="AA17" s="48"/>
      <c r="AB17" s="2">
        <v>34</v>
      </c>
      <c r="AC17" s="4">
        <v>16</v>
      </c>
    </row>
    <row r="18" spans="1:29" ht="15" customHeight="1">
      <c r="A18" s="25">
        <v>17</v>
      </c>
      <c r="B18" s="216" t="s">
        <v>4</v>
      </c>
      <c r="C18" s="217" t="s">
        <v>38</v>
      </c>
      <c r="D18" s="217" t="s">
        <v>157</v>
      </c>
      <c r="E18" s="217">
        <v>17</v>
      </c>
      <c r="F18" s="48"/>
      <c r="G18" s="49">
        <f>'20-10'!T39</f>
        <v>1</v>
      </c>
      <c r="H18" s="49">
        <f>'20-10'!U39</f>
        <v>-18</v>
      </c>
      <c r="I18" s="50"/>
      <c r="J18" s="49">
        <f>'17-11'!T39</f>
        <v>2</v>
      </c>
      <c r="K18" s="49">
        <f>'17-11'!U39</f>
        <v>12</v>
      </c>
      <c r="L18" s="51"/>
      <c r="M18" s="49">
        <f>'15-12'!T39</f>
        <v>2</v>
      </c>
      <c r="N18" s="49">
        <f>'15-12'!U39</f>
        <v>9</v>
      </c>
      <c r="O18" s="51"/>
      <c r="P18" s="49">
        <f>'19-1'!R39</f>
        <v>1</v>
      </c>
      <c r="Q18" s="49">
        <f>'19-1'!S39</f>
        <v>-11</v>
      </c>
      <c r="R18" s="50"/>
      <c r="S18" s="49">
        <f>'16-2'!S39</f>
        <v>3</v>
      </c>
      <c r="T18" s="49">
        <f>'16-2'!T39</f>
        <v>18</v>
      </c>
      <c r="U18" s="51"/>
      <c r="V18" s="49">
        <f>'16-3'!T39</f>
        <v>1</v>
      </c>
      <c r="W18" s="49">
        <f>'16-3'!U39</f>
        <v>-20</v>
      </c>
      <c r="X18" s="51"/>
      <c r="Y18" s="52">
        <f t="shared" si="0"/>
        <v>10</v>
      </c>
      <c r="Z18" s="49">
        <f t="shared" si="1"/>
        <v>-10</v>
      </c>
      <c r="AA18" s="48"/>
      <c r="AB18" s="2">
        <v>37</v>
      </c>
      <c r="AC18" s="4">
        <v>17</v>
      </c>
    </row>
    <row r="19" spans="1:29" ht="15" customHeight="1">
      <c r="A19" s="25">
        <v>18</v>
      </c>
      <c r="B19" s="216" t="s">
        <v>56</v>
      </c>
      <c r="C19" s="217" t="s">
        <v>65</v>
      </c>
      <c r="D19" s="217" t="s">
        <v>66</v>
      </c>
      <c r="E19" s="217">
        <v>18</v>
      </c>
      <c r="F19" s="48"/>
      <c r="G19" s="49">
        <f>'20-10'!T32</f>
        <v>3</v>
      </c>
      <c r="H19" s="49">
        <f>'20-10'!U32</f>
        <v>21</v>
      </c>
      <c r="I19" s="51"/>
      <c r="J19" s="49">
        <f>'17-11'!T32</f>
        <v>2</v>
      </c>
      <c r="K19" s="49">
        <f>'17-11'!U32</f>
        <v>14</v>
      </c>
      <c r="L19" s="51"/>
      <c r="M19" s="49">
        <f>'15-12'!T32</f>
        <v>1</v>
      </c>
      <c r="N19" s="49">
        <f>'15-12'!U32</f>
        <v>1</v>
      </c>
      <c r="O19" s="51"/>
      <c r="P19" s="49">
        <f>'19-1'!R32</f>
        <v>0</v>
      </c>
      <c r="Q19" s="49">
        <f>'19-1'!S32</f>
        <v>-10</v>
      </c>
      <c r="R19" s="50"/>
      <c r="S19" s="49">
        <f>'16-2'!S32</f>
        <v>3</v>
      </c>
      <c r="T19" s="49">
        <f>'16-2'!T32</f>
        <v>28</v>
      </c>
      <c r="U19" s="51"/>
      <c r="V19" s="49">
        <f>'16-3'!T32</f>
        <v>0</v>
      </c>
      <c r="W19" s="49">
        <f>'16-3'!U32</f>
        <v>-11</v>
      </c>
      <c r="X19" s="51"/>
      <c r="Y19" s="52">
        <f t="shared" si="0"/>
        <v>9</v>
      </c>
      <c r="Z19" s="49">
        <f t="shared" si="1"/>
        <v>43</v>
      </c>
      <c r="AA19" s="48"/>
      <c r="AB19" s="2">
        <v>30</v>
      </c>
      <c r="AC19" s="4">
        <v>18</v>
      </c>
    </row>
    <row r="20" spans="1:29" ht="15" customHeight="1">
      <c r="A20" s="25">
        <v>19</v>
      </c>
      <c r="B20" s="216" t="s">
        <v>104</v>
      </c>
      <c r="C20" s="217" t="s">
        <v>86</v>
      </c>
      <c r="D20" s="217" t="s">
        <v>87</v>
      </c>
      <c r="E20" s="217">
        <v>19</v>
      </c>
      <c r="F20" s="218"/>
      <c r="G20" s="49">
        <f>'20-10'!T21</f>
        <v>2</v>
      </c>
      <c r="H20" s="49">
        <f>'20-10'!U21</f>
        <v>2</v>
      </c>
      <c r="I20" s="50"/>
      <c r="J20" s="49">
        <f>'17-11'!T21</f>
        <v>2</v>
      </c>
      <c r="K20" s="49">
        <f>'17-11'!U21</f>
        <v>16</v>
      </c>
      <c r="L20" s="51"/>
      <c r="M20" s="49">
        <f>'15-12'!T21</f>
        <v>1</v>
      </c>
      <c r="N20" s="49">
        <f>'15-12'!U21</f>
        <v>-3</v>
      </c>
      <c r="O20" s="51"/>
      <c r="P20" s="49">
        <f>'19-1'!R21</f>
        <v>1</v>
      </c>
      <c r="Q20" s="49">
        <f>'19-1'!S21</f>
        <v>-14</v>
      </c>
      <c r="R20" s="50"/>
      <c r="S20" s="49">
        <f>'16-2'!S21</f>
        <v>1</v>
      </c>
      <c r="T20" s="49">
        <f>'16-2'!T21</f>
        <v>-7</v>
      </c>
      <c r="U20" s="51"/>
      <c r="V20" s="49">
        <f>'16-3'!T21</f>
        <v>2</v>
      </c>
      <c r="W20" s="49">
        <f>'16-3'!U21</f>
        <v>11</v>
      </c>
      <c r="X20" s="51"/>
      <c r="Y20" s="52">
        <f t="shared" si="0"/>
        <v>9</v>
      </c>
      <c r="Z20" s="49">
        <f t="shared" si="1"/>
        <v>5</v>
      </c>
      <c r="AA20" s="48"/>
      <c r="AB20" s="2">
        <v>19</v>
      </c>
      <c r="AC20" s="4">
        <v>19</v>
      </c>
    </row>
    <row r="21" spans="1:29" ht="15" customHeight="1">
      <c r="A21" s="25">
        <v>20</v>
      </c>
      <c r="B21" s="216" t="s">
        <v>104</v>
      </c>
      <c r="C21" s="217" t="s">
        <v>8</v>
      </c>
      <c r="D21" s="217" t="s">
        <v>41</v>
      </c>
      <c r="E21" s="217">
        <v>20</v>
      </c>
      <c r="F21" s="48"/>
      <c r="G21" s="49">
        <f>'20-10'!T38</f>
        <v>0</v>
      </c>
      <c r="H21" s="49">
        <f>'20-10'!U38</f>
        <v>-25</v>
      </c>
      <c r="I21" s="50"/>
      <c r="J21" s="49">
        <f>'17-11'!T38</f>
        <v>1</v>
      </c>
      <c r="K21" s="49">
        <f>'17-11'!U38</f>
        <v>-12</v>
      </c>
      <c r="L21" s="51"/>
      <c r="M21" s="49">
        <f>'15-12'!T38</f>
        <v>2</v>
      </c>
      <c r="N21" s="49">
        <f>'15-12'!U38</f>
        <v>-2</v>
      </c>
      <c r="O21" s="51"/>
      <c r="P21" s="49">
        <f>'19-1'!R38</f>
        <v>2</v>
      </c>
      <c r="Q21" s="49">
        <f>'19-1'!S38</f>
        <v>-8</v>
      </c>
      <c r="R21" s="50"/>
      <c r="S21" s="49">
        <f>'16-2'!S38</f>
        <v>3</v>
      </c>
      <c r="T21" s="49">
        <f>'16-2'!T38</f>
        <v>18</v>
      </c>
      <c r="U21" s="51"/>
      <c r="V21" s="49">
        <f>'16-3'!T38</f>
        <v>1</v>
      </c>
      <c r="W21" s="49">
        <f>'16-3'!U38</f>
        <v>-1</v>
      </c>
      <c r="X21" s="51"/>
      <c r="Y21" s="52">
        <f t="shared" si="0"/>
        <v>9</v>
      </c>
      <c r="Z21" s="49">
        <f t="shared" si="1"/>
        <v>-30</v>
      </c>
      <c r="AA21" s="48"/>
      <c r="AB21" s="2">
        <v>36</v>
      </c>
      <c r="AC21" s="4">
        <v>20</v>
      </c>
    </row>
    <row r="22" spans="1:29" ht="15" customHeight="1">
      <c r="A22" s="25">
        <v>21</v>
      </c>
      <c r="B22" s="216" t="s">
        <v>4</v>
      </c>
      <c r="C22" s="217" t="s">
        <v>14</v>
      </c>
      <c r="D22" s="217" t="s">
        <v>13</v>
      </c>
      <c r="E22" s="217">
        <v>21</v>
      </c>
      <c r="F22" s="48"/>
      <c r="G22" s="49">
        <f>'20-10'!T20</f>
        <v>1</v>
      </c>
      <c r="H22" s="49">
        <f>'20-10'!U20</f>
        <v>-3</v>
      </c>
      <c r="I22" s="50"/>
      <c r="J22" s="49">
        <f>'17-11'!T20</f>
        <v>2</v>
      </c>
      <c r="K22" s="49">
        <f>'17-11'!U20</f>
        <v>4</v>
      </c>
      <c r="L22" s="51"/>
      <c r="M22" s="49">
        <f>'15-12'!T20</f>
        <v>0</v>
      </c>
      <c r="N22" s="49">
        <f>'15-12'!U20</f>
        <v>-15</v>
      </c>
      <c r="O22" s="51"/>
      <c r="P22" s="49">
        <f>'19-1'!R20</f>
        <v>2</v>
      </c>
      <c r="Q22" s="49">
        <f>'19-1'!S20</f>
        <v>9</v>
      </c>
      <c r="R22" s="50"/>
      <c r="S22" s="49">
        <f>'16-2'!S20</f>
        <v>1</v>
      </c>
      <c r="T22" s="49">
        <f>'16-2'!T20</f>
        <v>4</v>
      </c>
      <c r="U22" s="51"/>
      <c r="V22" s="49">
        <f>'16-3'!T20</f>
        <v>2</v>
      </c>
      <c r="W22" s="49">
        <f>'16-3'!U20</f>
        <v>2</v>
      </c>
      <c r="X22" s="51"/>
      <c r="Y22" s="52">
        <f t="shared" si="0"/>
        <v>8</v>
      </c>
      <c r="Z22" s="49">
        <f t="shared" si="1"/>
        <v>1</v>
      </c>
      <c r="AA22" s="48"/>
      <c r="AB22" s="2">
        <v>18</v>
      </c>
      <c r="AC22" s="4">
        <v>21</v>
      </c>
    </row>
    <row r="23" spans="1:29" ht="15" customHeight="1">
      <c r="A23" s="25">
        <v>22</v>
      </c>
      <c r="B23" s="216" t="s">
        <v>4</v>
      </c>
      <c r="C23" s="217" t="s">
        <v>54</v>
      </c>
      <c r="D23" s="217" t="s">
        <v>55</v>
      </c>
      <c r="E23" s="217">
        <v>22</v>
      </c>
      <c r="F23" s="60"/>
      <c r="G23" s="49">
        <f>'20-10'!T4</f>
        <v>2</v>
      </c>
      <c r="H23" s="49">
        <f>'20-10'!U4</f>
        <v>3</v>
      </c>
      <c r="I23" s="50"/>
      <c r="J23" s="49">
        <v>3</v>
      </c>
      <c r="K23" s="49">
        <v>22</v>
      </c>
      <c r="L23" s="51"/>
      <c r="M23" s="49">
        <f>'15-12'!T4</f>
        <v>0</v>
      </c>
      <c r="N23" s="49">
        <f>'15-12'!U4</f>
        <v>-22</v>
      </c>
      <c r="O23" s="51"/>
      <c r="P23" s="49">
        <f>'19-1'!R4</f>
        <v>1</v>
      </c>
      <c r="Q23" s="49">
        <f>'19-1'!S4</f>
        <v>-1</v>
      </c>
      <c r="R23" s="50"/>
      <c r="S23" s="49">
        <f>'16-2'!S4</f>
        <v>2</v>
      </c>
      <c r="T23" s="49">
        <f>'16-2'!T4</f>
        <v>7</v>
      </c>
      <c r="U23" s="51"/>
      <c r="V23" s="49">
        <f>'16-3'!T4</f>
        <v>0</v>
      </c>
      <c r="W23" s="49">
        <f>'16-3'!U4</f>
        <v>-21</v>
      </c>
      <c r="X23" s="51"/>
      <c r="Y23" s="52">
        <f t="shared" si="0"/>
        <v>8</v>
      </c>
      <c r="Z23" s="49">
        <f t="shared" si="1"/>
        <v>-12</v>
      </c>
      <c r="AA23" s="48"/>
      <c r="AB23" s="2">
        <v>2</v>
      </c>
      <c r="AC23" s="4">
        <v>22</v>
      </c>
    </row>
    <row r="24" spans="1:29" ht="15" customHeight="1">
      <c r="A24" s="25">
        <v>23</v>
      </c>
      <c r="B24" s="216" t="s">
        <v>4</v>
      </c>
      <c r="C24" s="217" t="s">
        <v>51</v>
      </c>
      <c r="D24" s="217" t="s">
        <v>52</v>
      </c>
      <c r="E24" s="217">
        <v>23</v>
      </c>
      <c r="F24" s="48"/>
      <c r="G24" s="49">
        <f>'20-10'!T10</f>
        <v>2</v>
      </c>
      <c r="H24" s="49">
        <f>'20-10'!U10</f>
        <v>1</v>
      </c>
      <c r="I24" s="50"/>
      <c r="J24" s="49">
        <f>'17-11'!T10</f>
        <v>0</v>
      </c>
      <c r="K24" s="49">
        <f>'17-11'!U10</f>
        <v>-24</v>
      </c>
      <c r="L24" s="51"/>
      <c r="M24" s="49">
        <f>'15-12'!T10</f>
        <v>2</v>
      </c>
      <c r="N24" s="49">
        <f>'15-12'!U10</f>
        <v>-5</v>
      </c>
      <c r="O24" s="51"/>
      <c r="P24" s="49">
        <f>'19-1'!R10</f>
        <v>2</v>
      </c>
      <c r="Q24" s="49">
        <f>'19-1'!S10</f>
        <v>7</v>
      </c>
      <c r="R24" s="50"/>
      <c r="S24" s="49">
        <f>'16-2'!S10</f>
        <v>0</v>
      </c>
      <c r="T24" s="49">
        <f>'16-2'!T10</f>
        <v>-21</v>
      </c>
      <c r="U24" s="51"/>
      <c r="V24" s="49">
        <f>'16-3'!T10</f>
        <v>2</v>
      </c>
      <c r="W24" s="49">
        <f>'16-3'!U10</f>
        <v>11</v>
      </c>
      <c r="X24" s="51"/>
      <c r="Y24" s="52">
        <f t="shared" si="0"/>
        <v>8</v>
      </c>
      <c r="Z24" s="49">
        <f t="shared" si="1"/>
        <v>-31</v>
      </c>
      <c r="AA24" s="48"/>
      <c r="AB24" s="3">
        <v>8</v>
      </c>
      <c r="AC24" s="4">
        <v>23</v>
      </c>
    </row>
    <row r="25" spans="1:29" ht="15" customHeight="1">
      <c r="A25" s="25">
        <v>24</v>
      </c>
      <c r="B25" s="216" t="s">
        <v>104</v>
      </c>
      <c r="C25" s="217" t="s">
        <v>112</v>
      </c>
      <c r="D25" s="217" t="s">
        <v>91</v>
      </c>
      <c r="E25" s="217">
        <v>24</v>
      </c>
      <c r="F25" s="48"/>
      <c r="G25" s="49">
        <f>'20-10'!T28</f>
        <v>1</v>
      </c>
      <c r="H25" s="49">
        <f>'20-10'!U28</f>
        <v>-1</v>
      </c>
      <c r="I25" s="50"/>
      <c r="J25" s="49">
        <f>'17-11'!T28</f>
        <v>1</v>
      </c>
      <c r="K25" s="49">
        <f>'17-11'!U28</f>
        <v>1</v>
      </c>
      <c r="L25" s="51"/>
      <c r="M25" s="49">
        <f>'15-12'!T28</f>
        <v>0</v>
      </c>
      <c r="N25" s="49">
        <f>'15-12'!U28</f>
        <v>-21</v>
      </c>
      <c r="O25" s="51"/>
      <c r="P25" s="49">
        <f>'19-1'!R28</f>
        <v>1</v>
      </c>
      <c r="Q25" s="49">
        <f>'19-1'!S28</f>
        <v>-11</v>
      </c>
      <c r="R25" s="50"/>
      <c r="S25" s="49">
        <f>'16-2'!S28</f>
        <v>2</v>
      </c>
      <c r="T25" s="49">
        <f>'16-2'!T28</f>
        <v>16</v>
      </c>
      <c r="U25" s="51"/>
      <c r="V25" s="49">
        <f>'16-3'!T28</f>
        <v>2</v>
      </c>
      <c r="W25" s="49">
        <f>'16-3'!U28</f>
        <v>3</v>
      </c>
      <c r="X25" s="51"/>
      <c r="Y25" s="52">
        <f t="shared" si="0"/>
        <v>7</v>
      </c>
      <c r="Z25" s="49">
        <f t="shared" si="1"/>
        <v>-13</v>
      </c>
      <c r="AA25" s="48"/>
      <c r="AB25" s="2">
        <v>26</v>
      </c>
      <c r="AC25" s="4">
        <v>24</v>
      </c>
    </row>
    <row r="26" spans="1:29" ht="15" customHeight="1">
      <c r="A26" s="25">
        <v>25</v>
      </c>
      <c r="B26" s="216" t="s">
        <v>104</v>
      </c>
      <c r="C26" s="217" t="s">
        <v>31</v>
      </c>
      <c r="D26" s="217" t="s">
        <v>9</v>
      </c>
      <c r="E26" s="217">
        <v>25</v>
      </c>
      <c r="F26" s="48"/>
      <c r="G26" s="49">
        <f>'20-10'!T31</f>
        <v>2</v>
      </c>
      <c r="H26" s="49">
        <f>'20-10'!U31</f>
        <v>6</v>
      </c>
      <c r="I26" s="50"/>
      <c r="J26" s="49">
        <f>'17-11'!T31</f>
        <v>0</v>
      </c>
      <c r="K26" s="49">
        <f>'17-11'!U31</f>
        <v>-13</v>
      </c>
      <c r="L26" s="51"/>
      <c r="M26" s="49">
        <f>'15-12'!T31</f>
        <v>1</v>
      </c>
      <c r="N26" s="49">
        <f>'15-12'!U31</f>
        <v>3</v>
      </c>
      <c r="O26" s="51"/>
      <c r="P26" s="49">
        <f>'19-1'!R31</f>
        <v>0</v>
      </c>
      <c r="Q26" s="49">
        <f>'19-1'!S31</f>
        <v>-29</v>
      </c>
      <c r="R26" s="50"/>
      <c r="S26" s="49">
        <f>'16-2'!S31</f>
        <v>2</v>
      </c>
      <c r="T26" s="49">
        <f>'16-2'!T31</f>
        <v>9</v>
      </c>
      <c r="U26" s="51"/>
      <c r="V26" s="49">
        <f>'16-3'!T31</f>
        <v>2</v>
      </c>
      <c r="W26" s="49">
        <f>'16-3'!U31</f>
        <v>5</v>
      </c>
      <c r="X26" s="51"/>
      <c r="Y26" s="52">
        <f t="shared" si="0"/>
        <v>7</v>
      </c>
      <c r="Z26" s="49">
        <f t="shared" si="1"/>
        <v>-19</v>
      </c>
      <c r="AA26" s="48"/>
      <c r="AB26" s="2">
        <v>29</v>
      </c>
      <c r="AC26" s="4">
        <v>25</v>
      </c>
    </row>
    <row r="27" spans="1:29" ht="15" customHeight="1">
      <c r="A27" s="25">
        <v>26</v>
      </c>
      <c r="B27" s="219" t="s">
        <v>104</v>
      </c>
      <c r="C27" s="215" t="s">
        <v>89</v>
      </c>
      <c r="D27" s="215" t="s">
        <v>90</v>
      </c>
      <c r="E27" s="215">
        <v>26</v>
      </c>
      <c r="F27" s="48"/>
      <c r="G27" s="49">
        <f>'20-10'!T18</f>
        <v>3</v>
      </c>
      <c r="H27" s="49">
        <f>'20-10'!U18</f>
        <v>18</v>
      </c>
      <c r="I27" s="50"/>
      <c r="J27" s="49">
        <f>'17-11'!T18</f>
        <v>1</v>
      </c>
      <c r="K27" s="49">
        <f>'17-11'!U18</f>
        <v>-6</v>
      </c>
      <c r="L27" s="51"/>
      <c r="M27" s="49">
        <f>'15-12'!T18</f>
        <v>1</v>
      </c>
      <c r="N27" s="49">
        <f>'15-12'!U18</f>
        <v>-16</v>
      </c>
      <c r="O27" s="51"/>
      <c r="P27" s="49">
        <f>'19-1'!R18</f>
        <v>1</v>
      </c>
      <c r="Q27" s="49">
        <f>'19-1'!S18</f>
        <v>1</v>
      </c>
      <c r="R27" s="50"/>
      <c r="S27" s="49">
        <f>'16-2'!S18</f>
        <v>0</v>
      </c>
      <c r="T27" s="49">
        <f>'16-2'!T18</f>
        <v>-17</v>
      </c>
      <c r="U27" s="51"/>
      <c r="V27" s="49">
        <f>'16-3'!T18</f>
        <v>1</v>
      </c>
      <c r="W27" s="49">
        <f>'16-3'!U18</f>
        <v>-4</v>
      </c>
      <c r="X27" s="51"/>
      <c r="Y27" s="52">
        <f t="shared" si="0"/>
        <v>7</v>
      </c>
      <c r="Z27" s="49">
        <f t="shared" si="1"/>
        <v>-24</v>
      </c>
      <c r="AA27" s="48"/>
      <c r="AB27" s="2">
        <v>16</v>
      </c>
      <c r="AC27" s="4">
        <v>26</v>
      </c>
    </row>
    <row r="28" spans="1:29" ht="15" customHeight="1">
      <c r="A28" s="25">
        <v>27</v>
      </c>
      <c r="B28" s="216" t="s">
        <v>104</v>
      </c>
      <c r="C28" s="217" t="s">
        <v>113</v>
      </c>
      <c r="D28" s="217" t="s">
        <v>101</v>
      </c>
      <c r="E28" s="217">
        <v>27</v>
      </c>
      <c r="F28" s="48"/>
      <c r="G28" s="49">
        <f>'20-10'!T35</f>
        <v>0</v>
      </c>
      <c r="H28" s="49">
        <f>'20-10'!U35</f>
        <v>-27</v>
      </c>
      <c r="I28" s="50"/>
      <c r="J28" s="49">
        <f>'17-11'!T35</f>
        <v>2</v>
      </c>
      <c r="K28" s="49">
        <f>'17-11'!U35</f>
        <v>7</v>
      </c>
      <c r="L28" s="51"/>
      <c r="M28" s="49">
        <f>'15-12'!T35</f>
        <v>1</v>
      </c>
      <c r="N28" s="49">
        <f>'15-12'!U35</f>
        <v>2</v>
      </c>
      <c r="O28" s="51"/>
      <c r="P28" s="49">
        <f>'19-1'!R35</f>
        <v>2</v>
      </c>
      <c r="Q28" s="49">
        <f>'19-1'!S35</f>
        <v>5</v>
      </c>
      <c r="R28" s="50"/>
      <c r="S28" s="49">
        <f>'16-2'!S35</f>
        <v>1</v>
      </c>
      <c r="T28" s="49">
        <f>'16-2'!T35</f>
        <v>-5</v>
      </c>
      <c r="U28" s="51"/>
      <c r="V28" s="49">
        <f>'16-3'!T35</f>
        <v>1</v>
      </c>
      <c r="W28" s="49">
        <f>'16-3'!U35</f>
        <v>-9</v>
      </c>
      <c r="X28" s="51"/>
      <c r="Y28" s="52">
        <f t="shared" si="0"/>
        <v>7</v>
      </c>
      <c r="Z28" s="49">
        <f t="shared" si="1"/>
        <v>-27</v>
      </c>
      <c r="AA28" s="48"/>
      <c r="AB28" s="2">
        <v>33</v>
      </c>
      <c r="AC28" s="4">
        <v>27</v>
      </c>
    </row>
    <row r="29" spans="1:29" ht="15" customHeight="1">
      <c r="A29" s="25">
        <v>28</v>
      </c>
      <c r="B29" s="216" t="s">
        <v>56</v>
      </c>
      <c r="C29" s="217" t="s">
        <v>114</v>
      </c>
      <c r="D29" s="217" t="s">
        <v>115</v>
      </c>
      <c r="E29" s="217">
        <v>28</v>
      </c>
      <c r="F29" s="60"/>
      <c r="G29" s="49">
        <f>'20-10'!T3</f>
        <v>0</v>
      </c>
      <c r="H29" s="49">
        <f>'20-10'!U3</f>
        <v>-22</v>
      </c>
      <c r="I29" s="50"/>
      <c r="J29" s="49">
        <v>1</v>
      </c>
      <c r="K29" s="49">
        <v>1</v>
      </c>
      <c r="L29" s="51"/>
      <c r="M29" s="49">
        <f>'15-12'!T3</f>
        <v>1</v>
      </c>
      <c r="N29" s="49">
        <f>'15-12'!U3</f>
        <v>-9</v>
      </c>
      <c r="O29" s="51"/>
      <c r="P29" s="49">
        <f>'19-1'!R3</f>
        <v>2</v>
      </c>
      <c r="Q29" s="49">
        <f>'19-1'!S3</f>
        <v>1</v>
      </c>
      <c r="R29" s="49" t="e">
        <f>#REF!</f>
        <v>#REF!</v>
      </c>
      <c r="S29" s="49">
        <f>'16-2'!S3</f>
        <v>2</v>
      </c>
      <c r="T29" s="49">
        <f>'16-2'!T3</f>
        <v>2</v>
      </c>
      <c r="U29" s="51"/>
      <c r="V29" s="49">
        <f>'16-3'!T3</f>
        <v>1</v>
      </c>
      <c r="W29" s="49">
        <f>'16-3'!U3</f>
        <v>-13</v>
      </c>
      <c r="X29" s="51"/>
      <c r="Y29" s="52">
        <f t="shared" si="0"/>
        <v>7</v>
      </c>
      <c r="Z29" s="49">
        <f t="shared" si="1"/>
        <v>-40</v>
      </c>
      <c r="AA29" s="48"/>
      <c r="AB29" s="2">
        <v>1</v>
      </c>
      <c r="AC29" s="4">
        <v>28</v>
      </c>
    </row>
    <row r="30" spans="1:29" ht="15" customHeight="1">
      <c r="A30" s="25">
        <v>29</v>
      </c>
      <c r="B30" s="216" t="s">
        <v>56</v>
      </c>
      <c r="C30" s="217" t="s">
        <v>63</v>
      </c>
      <c r="D30" s="217" t="s">
        <v>64</v>
      </c>
      <c r="E30" s="217">
        <v>29</v>
      </c>
      <c r="F30" s="48"/>
      <c r="G30" s="49">
        <f>'20-10'!T19</f>
        <v>1</v>
      </c>
      <c r="H30" s="49">
        <f>'20-10'!U19</f>
        <v>-9</v>
      </c>
      <c r="I30" s="50"/>
      <c r="J30" s="49">
        <f>'17-11'!T19</f>
        <v>0</v>
      </c>
      <c r="K30" s="49">
        <f>'17-11'!U19</f>
        <v>-13</v>
      </c>
      <c r="L30" s="51"/>
      <c r="M30" s="49">
        <f>'15-12'!T19</f>
        <v>1</v>
      </c>
      <c r="N30" s="49">
        <f>'15-12'!U19</f>
        <v>-8</v>
      </c>
      <c r="O30" s="51"/>
      <c r="P30" s="49">
        <f>'19-1'!R19</f>
        <v>2</v>
      </c>
      <c r="Q30" s="49">
        <f>'19-1'!S19</f>
        <v>-1</v>
      </c>
      <c r="R30" s="50"/>
      <c r="S30" s="49">
        <f>'16-2'!S19</f>
        <v>1</v>
      </c>
      <c r="T30" s="49">
        <f>'16-2'!T19</f>
        <v>-5</v>
      </c>
      <c r="U30" s="51"/>
      <c r="V30" s="49">
        <f>'16-3'!T19</f>
        <v>2</v>
      </c>
      <c r="W30" s="49">
        <f>'16-3'!U19</f>
        <v>-6</v>
      </c>
      <c r="X30" s="51"/>
      <c r="Y30" s="52">
        <f t="shared" si="0"/>
        <v>7</v>
      </c>
      <c r="Z30" s="49">
        <f t="shared" si="1"/>
        <v>-42</v>
      </c>
      <c r="AA30" s="48"/>
      <c r="AB30" s="2">
        <v>17</v>
      </c>
      <c r="AC30" s="4">
        <v>29</v>
      </c>
    </row>
    <row r="31" spans="1:29" ht="15" customHeight="1">
      <c r="A31" s="25">
        <v>30</v>
      </c>
      <c r="B31" s="219" t="s">
        <v>6</v>
      </c>
      <c r="C31" s="215" t="s">
        <v>73</v>
      </c>
      <c r="D31" s="215" t="s">
        <v>74</v>
      </c>
      <c r="E31" s="215">
        <v>30</v>
      </c>
      <c r="F31" s="71"/>
      <c r="G31" s="49">
        <f>'20-10'!T33</f>
        <v>0</v>
      </c>
      <c r="H31" s="49">
        <f>'20-10'!U33</f>
        <v>-25</v>
      </c>
      <c r="I31" s="50"/>
      <c r="J31" s="49">
        <f>'17-11'!T33</f>
        <v>3</v>
      </c>
      <c r="K31" s="49">
        <f>'17-11'!U33</f>
        <v>23</v>
      </c>
      <c r="L31" s="51"/>
      <c r="M31" s="49">
        <f>'15-12'!T33</f>
        <v>0</v>
      </c>
      <c r="N31" s="49">
        <f>'15-12'!U33</f>
        <v>-20</v>
      </c>
      <c r="O31" s="51"/>
      <c r="P31" s="49">
        <f>'19-1'!R33</f>
        <v>1</v>
      </c>
      <c r="Q31" s="49">
        <f>'19-1'!S33</f>
        <v>0</v>
      </c>
      <c r="R31" s="50"/>
      <c r="S31" s="49">
        <f>'16-2'!S33</f>
        <v>1</v>
      </c>
      <c r="T31" s="49">
        <f>'16-2'!T33</f>
        <v>-1</v>
      </c>
      <c r="U31" s="51"/>
      <c r="V31" s="49">
        <f>'16-3'!T33</f>
        <v>1</v>
      </c>
      <c r="W31" s="49">
        <f>'16-3'!U33</f>
        <v>-1</v>
      </c>
      <c r="X31" s="51"/>
      <c r="Y31" s="52">
        <f t="shared" si="0"/>
        <v>6</v>
      </c>
      <c r="Z31" s="49">
        <f t="shared" si="1"/>
        <v>-24</v>
      </c>
      <c r="AA31" s="48"/>
      <c r="AB31" s="2">
        <v>31</v>
      </c>
      <c r="AC31" s="4">
        <v>30</v>
      </c>
    </row>
    <row r="32" spans="1:29" ht="15" customHeight="1">
      <c r="A32" s="25">
        <v>31</v>
      </c>
      <c r="B32" s="216" t="s">
        <v>56</v>
      </c>
      <c r="C32" s="217" t="s">
        <v>60</v>
      </c>
      <c r="D32" s="217" t="s">
        <v>37</v>
      </c>
      <c r="E32" s="217">
        <v>31</v>
      </c>
      <c r="F32" s="48"/>
      <c r="G32" s="49">
        <f>'20-10'!T37</f>
        <v>1</v>
      </c>
      <c r="H32" s="49">
        <f>'20-10'!U37</f>
        <v>-6</v>
      </c>
      <c r="I32" s="50"/>
      <c r="J32" s="49">
        <f>'17-11'!T37</f>
        <v>2</v>
      </c>
      <c r="K32" s="49">
        <f>'17-11'!U37</f>
        <v>4</v>
      </c>
      <c r="L32" s="51"/>
      <c r="M32" s="49">
        <f>'15-12'!T37</f>
        <v>0</v>
      </c>
      <c r="N32" s="49">
        <f>'15-12'!U37</f>
        <v>-12</v>
      </c>
      <c r="O32" s="51"/>
      <c r="P32" s="49">
        <f>'19-1'!R37</f>
        <v>0</v>
      </c>
      <c r="Q32" s="49">
        <f>'19-1'!S37</f>
        <v>-21</v>
      </c>
      <c r="R32" s="50"/>
      <c r="S32" s="49">
        <f>'16-2'!S37</f>
        <v>2</v>
      </c>
      <c r="T32" s="49">
        <f>'16-2'!T37</f>
        <v>3</v>
      </c>
      <c r="U32" s="51"/>
      <c r="V32" s="49">
        <f>'16-3'!T37</f>
        <v>1</v>
      </c>
      <c r="W32" s="49">
        <f>'16-3'!U37</f>
        <v>2</v>
      </c>
      <c r="X32" s="51"/>
      <c r="Y32" s="52">
        <f t="shared" si="0"/>
        <v>6</v>
      </c>
      <c r="Z32" s="49">
        <f t="shared" si="1"/>
        <v>-30</v>
      </c>
      <c r="AA32" s="48"/>
      <c r="AB32" s="2">
        <v>35</v>
      </c>
      <c r="AC32" s="4">
        <v>31</v>
      </c>
    </row>
    <row r="33" spans="1:29" ht="15" customHeight="1">
      <c r="A33" s="25">
        <v>32</v>
      </c>
      <c r="B33" s="216" t="s">
        <v>5</v>
      </c>
      <c r="C33" s="217" t="s">
        <v>46</v>
      </c>
      <c r="D33" s="217" t="s">
        <v>47</v>
      </c>
      <c r="E33" s="217">
        <v>32</v>
      </c>
      <c r="F33" s="48"/>
      <c r="G33" s="49">
        <f>'20-10'!T15</f>
        <v>0</v>
      </c>
      <c r="H33" s="49">
        <f>'20-10'!U15</f>
        <v>-23</v>
      </c>
      <c r="I33" s="50"/>
      <c r="J33" s="49">
        <f>'17-11'!T15</f>
        <v>1</v>
      </c>
      <c r="K33" s="49">
        <f>'17-11'!U15</f>
        <v>-14</v>
      </c>
      <c r="L33" s="51"/>
      <c r="M33" s="49">
        <f>'15-12'!T15</f>
        <v>2</v>
      </c>
      <c r="N33" s="49">
        <f>'15-12'!U15</f>
        <v>10</v>
      </c>
      <c r="O33" s="51"/>
      <c r="P33" s="49">
        <f>'19-1'!R15</f>
        <v>2</v>
      </c>
      <c r="Q33" s="49">
        <f>'19-1'!S15</f>
        <v>7</v>
      </c>
      <c r="R33" s="50"/>
      <c r="S33" s="49">
        <f>'16-2'!S15</f>
        <v>0</v>
      </c>
      <c r="T33" s="49">
        <f>'16-2'!T15</f>
        <v>-20</v>
      </c>
      <c r="U33" s="51"/>
      <c r="V33" s="49">
        <f>'16-3'!T15</f>
        <v>1</v>
      </c>
      <c r="W33" s="49">
        <f>'16-3'!U15</f>
        <v>-1</v>
      </c>
      <c r="X33" s="51"/>
      <c r="Y33" s="52">
        <f t="shared" si="0"/>
        <v>6</v>
      </c>
      <c r="Z33" s="49">
        <f t="shared" si="1"/>
        <v>-41</v>
      </c>
      <c r="AA33" s="56"/>
      <c r="AB33" s="2">
        <v>13</v>
      </c>
      <c r="AC33" s="4">
        <v>32</v>
      </c>
    </row>
    <row r="34" spans="1:29" ht="15" customHeight="1">
      <c r="A34" s="25">
        <v>33</v>
      </c>
      <c r="B34" s="216" t="s">
        <v>104</v>
      </c>
      <c r="C34" s="217" t="s">
        <v>94</v>
      </c>
      <c r="D34" s="217" t="s">
        <v>95</v>
      </c>
      <c r="E34" s="217">
        <v>33</v>
      </c>
      <c r="F34" s="48"/>
      <c r="G34" s="49">
        <f>'20-10'!T24</f>
        <v>0</v>
      </c>
      <c r="H34" s="49">
        <f>'20-10'!U24</f>
        <v>-13</v>
      </c>
      <c r="I34" s="50"/>
      <c r="J34" s="49">
        <f>'17-11'!T24</f>
        <v>0</v>
      </c>
      <c r="K34" s="49">
        <f>'17-11'!U24</f>
        <v>-21</v>
      </c>
      <c r="L34" s="51"/>
      <c r="M34" s="49">
        <f>'15-12'!T24</f>
        <v>2</v>
      </c>
      <c r="N34" s="49">
        <f>'15-12'!U24</f>
        <v>1</v>
      </c>
      <c r="O34" s="51"/>
      <c r="P34" s="49">
        <f>'19-1'!R24</f>
        <v>0</v>
      </c>
      <c r="Q34" s="49">
        <f>'19-1'!S24</f>
        <v>-26</v>
      </c>
      <c r="R34" s="50"/>
      <c r="S34" s="49">
        <f>'16-2'!S24</f>
        <v>1</v>
      </c>
      <c r="T34" s="49">
        <f>'16-2'!T24</f>
        <v>-19</v>
      </c>
      <c r="U34" s="51"/>
      <c r="V34" s="49">
        <f>'16-3'!T24</f>
        <v>3</v>
      </c>
      <c r="W34" s="49">
        <f>'16-3'!U24</f>
        <v>26</v>
      </c>
      <c r="X34" s="51"/>
      <c r="Y34" s="52">
        <f t="shared" si="0"/>
        <v>6</v>
      </c>
      <c r="Z34" s="49">
        <f t="shared" si="1"/>
        <v>-52</v>
      </c>
      <c r="AA34" s="48"/>
      <c r="AB34" s="2">
        <v>22</v>
      </c>
      <c r="AC34" s="4">
        <v>33</v>
      </c>
    </row>
    <row r="35" spans="1:29" ht="15" customHeight="1">
      <c r="A35" s="220">
        <v>34</v>
      </c>
      <c r="B35" s="219" t="s">
        <v>104</v>
      </c>
      <c r="C35" s="215" t="s">
        <v>10</v>
      </c>
      <c r="D35" s="215" t="s">
        <v>88</v>
      </c>
      <c r="E35" s="217">
        <v>34</v>
      </c>
      <c r="F35" s="48"/>
      <c r="G35" s="49">
        <f>'20-10'!T17</f>
        <v>0</v>
      </c>
      <c r="H35" s="49">
        <f>'20-10'!U17</f>
        <v>-21</v>
      </c>
      <c r="I35" s="50"/>
      <c r="J35" s="49">
        <f>'17-11'!T17</f>
        <v>0</v>
      </c>
      <c r="K35" s="49">
        <f>'17-11'!U17</f>
        <v>-18</v>
      </c>
      <c r="L35" s="51"/>
      <c r="M35" s="49">
        <f>'15-12'!T17</f>
        <v>2</v>
      </c>
      <c r="N35" s="49">
        <f>'15-12'!U17</f>
        <v>4</v>
      </c>
      <c r="O35" s="51"/>
      <c r="P35" s="49">
        <f>'19-1'!R17</f>
        <v>2</v>
      </c>
      <c r="Q35" s="49">
        <f>'19-1'!S17</f>
        <v>-5</v>
      </c>
      <c r="R35" s="50"/>
      <c r="S35" s="49">
        <f>'16-2'!S17</f>
        <v>0</v>
      </c>
      <c r="T35" s="49">
        <f>'16-2'!T17</f>
        <v>-22</v>
      </c>
      <c r="U35" s="51"/>
      <c r="V35" s="49">
        <f>'16-3'!T17</f>
        <v>2</v>
      </c>
      <c r="W35" s="49">
        <f>'16-3'!U17</f>
        <v>8</v>
      </c>
      <c r="X35" s="51"/>
      <c r="Y35" s="52">
        <f t="shared" si="0"/>
        <v>6</v>
      </c>
      <c r="Z35" s="49">
        <f t="shared" si="1"/>
        <v>-54</v>
      </c>
      <c r="AA35" s="48"/>
      <c r="AB35" s="2">
        <v>15</v>
      </c>
      <c r="AC35" s="4">
        <v>34</v>
      </c>
    </row>
    <row r="36" spans="1:29" ht="15" customHeight="1">
      <c r="A36" s="220">
        <v>35</v>
      </c>
      <c r="B36" s="216" t="s">
        <v>104</v>
      </c>
      <c r="C36" s="217" t="s">
        <v>81</v>
      </c>
      <c r="D36" s="217" t="s">
        <v>82</v>
      </c>
      <c r="E36" s="217">
        <v>35</v>
      </c>
      <c r="F36" s="48"/>
      <c r="G36" s="49">
        <f>'20-10'!T9</f>
        <v>0</v>
      </c>
      <c r="H36" s="49">
        <f>'20-10'!U9</f>
        <v>-27</v>
      </c>
      <c r="I36" s="54"/>
      <c r="J36" s="49">
        <f>'17-11'!T9</f>
        <v>2</v>
      </c>
      <c r="K36" s="49">
        <f>'17-11'!U9</f>
        <v>5</v>
      </c>
      <c r="L36" s="51"/>
      <c r="M36" s="49">
        <f>'15-12'!T9</f>
        <v>1</v>
      </c>
      <c r="N36" s="49">
        <f>'15-12'!U9</f>
        <v>-9</v>
      </c>
      <c r="O36" s="51"/>
      <c r="P36" s="49">
        <f>'19-1'!R9</f>
        <v>2</v>
      </c>
      <c r="Q36" s="49">
        <f>'19-1'!S9</f>
        <v>4</v>
      </c>
      <c r="R36" s="50"/>
      <c r="S36" s="49">
        <f>'16-2'!S9</f>
        <v>0</v>
      </c>
      <c r="T36" s="49">
        <f>'16-2'!T9</f>
        <v>-28</v>
      </c>
      <c r="U36" s="51"/>
      <c r="V36" s="49">
        <f>'16-3'!T9</f>
        <v>1</v>
      </c>
      <c r="W36" s="49">
        <f>'16-3'!U9</f>
        <v>-9</v>
      </c>
      <c r="X36" s="55"/>
      <c r="Y36" s="52">
        <f t="shared" si="0"/>
        <v>6</v>
      </c>
      <c r="Z36" s="49">
        <f t="shared" si="1"/>
        <v>-64</v>
      </c>
      <c r="AA36" s="48"/>
      <c r="AB36" s="2">
        <v>7</v>
      </c>
      <c r="AC36" s="4">
        <v>35</v>
      </c>
    </row>
    <row r="37" spans="1:29" ht="15" customHeight="1">
      <c r="A37" s="220">
        <v>36</v>
      </c>
      <c r="B37" s="216" t="s">
        <v>104</v>
      </c>
      <c r="C37" s="217" t="s">
        <v>42</v>
      </c>
      <c r="D37" s="217" t="s">
        <v>34</v>
      </c>
      <c r="E37" s="217">
        <v>36</v>
      </c>
      <c r="F37" s="60"/>
      <c r="G37" s="49">
        <f>'20-10'!T7</f>
        <v>1</v>
      </c>
      <c r="H37" s="49">
        <f>'20-10'!U7</f>
        <v>-2</v>
      </c>
      <c r="I37" s="50"/>
      <c r="J37" s="49">
        <f>'17-11'!T7</f>
        <v>1</v>
      </c>
      <c r="K37" s="49">
        <f>'17-11'!U7</f>
        <v>-12</v>
      </c>
      <c r="L37" s="51"/>
      <c r="M37" s="49">
        <f>'15-12'!T7</f>
        <v>1</v>
      </c>
      <c r="N37" s="49">
        <f>'15-12'!U7</f>
        <v>-17</v>
      </c>
      <c r="O37" s="51"/>
      <c r="P37" s="49">
        <f>'19-1'!R7</f>
        <v>0</v>
      </c>
      <c r="Q37" s="49">
        <f>'19-1'!S7</f>
        <v>-13</v>
      </c>
      <c r="R37" s="50"/>
      <c r="S37" s="49">
        <f>'16-2'!S7</f>
        <v>0</v>
      </c>
      <c r="T37" s="49">
        <f>'16-2'!T7</f>
        <v>-21</v>
      </c>
      <c r="U37" s="51"/>
      <c r="V37" s="49">
        <f>'16-3'!T7</f>
        <v>2</v>
      </c>
      <c r="W37" s="49">
        <f>'16-3'!U7</f>
        <v>11</v>
      </c>
      <c r="X37" s="51"/>
      <c r="Y37" s="52">
        <f t="shared" si="0"/>
        <v>5</v>
      </c>
      <c r="Z37" s="49">
        <f t="shared" si="1"/>
        <v>-54</v>
      </c>
      <c r="AA37" s="48"/>
      <c r="AB37" s="2">
        <v>5</v>
      </c>
      <c r="AC37" s="4">
        <v>36</v>
      </c>
    </row>
    <row r="38" spans="2:29" ht="13.5">
      <c r="B38" s="216" t="s">
        <v>104</v>
      </c>
      <c r="C38" s="217" t="s">
        <v>83</v>
      </c>
      <c r="D38" s="217" t="s">
        <v>84</v>
      </c>
      <c r="E38" s="217">
        <v>37</v>
      </c>
      <c r="F38" s="48"/>
      <c r="G38" s="49">
        <f>'20-10'!T23</f>
        <v>1</v>
      </c>
      <c r="H38" s="49">
        <f>'20-10'!U23</f>
        <v>-8</v>
      </c>
      <c r="I38" s="50"/>
      <c r="J38" s="49">
        <f>'17-11'!T23</f>
        <v>0</v>
      </c>
      <c r="K38" s="49">
        <f>'17-11'!U23</f>
        <v>-27</v>
      </c>
      <c r="L38" s="51"/>
      <c r="M38" s="49">
        <f>'15-12'!T23</f>
        <v>2</v>
      </c>
      <c r="N38" s="49">
        <f>'15-12'!U23</f>
        <v>3</v>
      </c>
      <c r="O38" s="51"/>
      <c r="P38" s="49">
        <f>'19-1'!R23</f>
        <v>0</v>
      </c>
      <c r="Q38" s="49">
        <f>'19-1'!S23</f>
        <v>-10</v>
      </c>
      <c r="R38" s="50"/>
      <c r="S38" s="49">
        <f>'16-2'!S23</f>
        <v>0</v>
      </c>
      <c r="T38" s="49">
        <f>'16-2'!T23</f>
        <v>-27</v>
      </c>
      <c r="U38" s="51"/>
      <c r="V38" s="49">
        <f>'16-3'!T23</f>
        <v>1</v>
      </c>
      <c r="W38" s="49">
        <f>'16-3'!U23</f>
        <v>-17</v>
      </c>
      <c r="X38" s="51"/>
      <c r="Y38" s="52">
        <f t="shared" si="0"/>
        <v>4</v>
      </c>
      <c r="Z38" s="49">
        <f t="shared" si="1"/>
        <v>-86</v>
      </c>
      <c r="AA38" s="48"/>
      <c r="AB38" s="2">
        <v>21</v>
      </c>
      <c r="AC38" s="4">
        <v>37</v>
      </c>
    </row>
    <row r="39" spans="2:29" ht="13.5">
      <c r="B39" s="216" t="s">
        <v>104</v>
      </c>
      <c r="C39" s="217" t="s">
        <v>116</v>
      </c>
      <c r="D39" s="217" t="s">
        <v>97</v>
      </c>
      <c r="E39" s="217">
        <v>38</v>
      </c>
      <c r="F39" s="48"/>
      <c r="G39" s="49">
        <f>'20-10'!T29</f>
        <v>0</v>
      </c>
      <c r="H39" s="49">
        <f>'20-10'!U29</f>
        <v>-31</v>
      </c>
      <c r="I39" s="50"/>
      <c r="J39" s="49">
        <f>'17-11'!T29</f>
        <v>2</v>
      </c>
      <c r="K39" s="49">
        <f>'17-11'!U29</f>
        <v>4</v>
      </c>
      <c r="L39" s="51"/>
      <c r="M39" s="49">
        <f>'15-12'!T29</f>
        <v>0</v>
      </c>
      <c r="N39" s="49">
        <f>'15-12'!U29</f>
        <v>-30</v>
      </c>
      <c r="O39" s="51"/>
      <c r="P39" s="49">
        <f>'19-1'!R29</f>
        <v>0</v>
      </c>
      <c r="Q39" s="49">
        <f>'19-1'!S29</f>
        <v>-14</v>
      </c>
      <c r="R39" s="50"/>
      <c r="S39" s="49">
        <f>'16-2'!S29</f>
        <v>1</v>
      </c>
      <c r="T39" s="49">
        <f>'16-2'!T29</f>
        <v>-1</v>
      </c>
      <c r="U39" s="51"/>
      <c r="V39" s="49">
        <f>'16-3'!T29</f>
        <v>0</v>
      </c>
      <c r="W39" s="49">
        <f>'16-3'!U29</f>
        <v>-19</v>
      </c>
      <c r="X39" s="51"/>
      <c r="Y39" s="52">
        <f t="shared" si="0"/>
        <v>3</v>
      </c>
      <c r="Z39" s="49">
        <f t="shared" si="1"/>
        <v>-91</v>
      </c>
      <c r="AA39" s="48"/>
      <c r="AB39" s="2">
        <v>27</v>
      </c>
      <c r="AC39" s="4">
        <v>38</v>
      </c>
    </row>
    <row r="40" spans="2:27" ht="15">
      <c r="B40" s="160"/>
      <c r="C40" s="160"/>
      <c r="F40" s="48"/>
      <c r="G40" s="49"/>
      <c r="H40" s="49"/>
      <c r="I40" s="50"/>
      <c r="J40" s="49"/>
      <c r="K40" s="49"/>
      <c r="L40" s="51"/>
      <c r="M40" s="49"/>
      <c r="N40" s="49"/>
      <c r="O40" s="51"/>
      <c r="P40" s="49"/>
      <c r="Q40" s="49"/>
      <c r="R40" s="50"/>
      <c r="S40" s="49"/>
      <c r="T40" s="49"/>
      <c r="U40" s="51"/>
      <c r="V40" s="49"/>
      <c r="W40" s="49"/>
      <c r="X40" s="51"/>
      <c r="Y40" s="52"/>
      <c r="Z40" s="49"/>
      <c r="AA40" s="48"/>
    </row>
    <row r="41" spans="2:27" ht="15">
      <c r="B41" s="160"/>
      <c r="C41" s="160"/>
      <c r="F41" s="48"/>
      <c r="G41" s="49"/>
      <c r="H41" s="49"/>
      <c r="I41" s="50"/>
      <c r="J41" s="49"/>
      <c r="K41" s="49"/>
      <c r="L41" s="51"/>
      <c r="M41" s="49"/>
      <c r="N41" s="49"/>
      <c r="O41" s="51"/>
      <c r="P41" s="49"/>
      <c r="Q41" s="49"/>
      <c r="R41" s="50"/>
      <c r="S41" s="49"/>
      <c r="T41" s="49"/>
      <c r="U41" s="51"/>
      <c r="V41" s="49"/>
      <c r="W41" s="49"/>
      <c r="X41" s="51"/>
      <c r="Y41" s="52"/>
      <c r="Z41" s="49"/>
      <c r="AA41" s="48"/>
    </row>
    <row r="42" spans="2:27" ht="18" hidden="1">
      <c r="B42" s="47"/>
      <c r="C42" s="44"/>
      <c r="D42" s="44"/>
      <c r="E42" s="127"/>
      <c r="F42" s="53"/>
      <c r="I42" s="50"/>
      <c r="J42" s="49"/>
      <c r="K42" s="49"/>
      <c r="L42" s="51"/>
      <c r="M42" s="49"/>
      <c r="N42" s="49"/>
      <c r="O42" s="51"/>
      <c r="P42" s="49"/>
      <c r="Q42" s="49"/>
      <c r="R42" s="50"/>
      <c r="S42" s="49"/>
      <c r="T42" s="49"/>
      <c r="U42" s="51"/>
      <c r="V42" s="49"/>
      <c r="W42" s="49"/>
      <c r="X42" s="51"/>
      <c r="Y42" s="52"/>
      <c r="Z42" s="49"/>
      <c r="AA42" s="57"/>
    </row>
    <row r="43" spans="2:27" ht="18" hidden="1">
      <c r="B43" s="45"/>
      <c r="C43" s="44"/>
      <c r="D43" s="44"/>
      <c r="E43" s="127"/>
      <c r="F43" s="53"/>
      <c r="G43" s="49"/>
      <c r="H43" s="49"/>
      <c r="I43" s="50"/>
      <c r="J43" s="49"/>
      <c r="K43" s="49"/>
      <c r="L43" s="51"/>
      <c r="M43" s="49"/>
      <c r="N43" s="49"/>
      <c r="O43" s="51"/>
      <c r="P43" s="49"/>
      <c r="Q43" s="49"/>
      <c r="R43" s="50"/>
      <c r="S43" s="49"/>
      <c r="T43" s="49"/>
      <c r="U43" s="51"/>
      <c r="V43" s="49"/>
      <c r="W43" s="49"/>
      <c r="X43" s="51"/>
      <c r="Y43" s="72"/>
      <c r="Z43" s="73"/>
      <c r="AA43" s="57"/>
    </row>
    <row r="44" spans="3:26" ht="12"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</row>
    <row r="45" spans="3:26" ht="12"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</row>
    <row r="46" spans="3:26" ht="12"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</row>
    <row r="47" spans="3:26" ht="12"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</row>
  </sheetData>
  <sheetProtection/>
  <mergeCells count="1">
    <mergeCell ref="C44:Z47"/>
  </mergeCells>
  <printOptions/>
  <pageMargins left="0.15748031496062992" right="0.15748031496062992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C24">
      <selection activeCell="C1" sqref="C1:W42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21.140625" style="0" customWidth="1"/>
    <col min="5" max="5" width="24.421875" style="0" hidden="1" customWidth="1"/>
    <col min="6" max="7" width="3.8515625" style="0" hidden="1" customWidth="1"/>
    <col min="8" max="8" width="4.57421875" style="0" customWidth="1"/>
    <col min="9" max="9" width="4.7109375" style="0" customWidth="1"/>
    <col min="10" max="10" width="3.8515625" style="0" customWidth="1"/>
    <col min="11" max="11" width="2.421875" style="0" customWidth="1"/>
    <col min="12" max="12" width="4.421875" style="0" customWidth="1"/>
    <col min="13" max="13" width="4.57421875" style="0" customWidth="1"/>
    <col min="14" max="14" width="3.8515625" style="0" customWidth="1"/>
    <col min="15" max="15" width="2.140625" style="0" customWidth="1"/>
    <col min="16" max="16" width="4.57421875" style="0" customWidth="1"/>
    <col min="17" max="17" width="4.7109375" style="0" customWidth="1"/>
    <col min="18" max="18" width="3.8515625" style="0" customWidth="1"/>
    <col min="19" max="19" width="2.140625" style="0" customWidth="1"/>
    <col min="20" max="21" width="3.8515625" style="0" customWidth="1"/>
    <col min="22" max="22" width="3.8515625" style="0" hidden="1" customWidth="1"/>
    <col min="23" max="23" width="3.8515625" style="0" customWidth="1"/>
    <col min="24" max="29" width="5.421875" style="0" customWidth="1"/>
    <col min="30" max="33" width="3.421875" style="0" customWidth="1"/>
    <col min="34" max="34" width="5.421875" style="0" customWidth="1"/>
  </cols>
  <sheetData>
    <row r="1" spans="3:22" ht="12">
      <c r="C1" s="190" t="s">
        <v>106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3:23" ht="12.75"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28" t="s">
        <v>3</v>
      </c>
    </row>
    <row r="3" spans="1:37" ht="16.5" customHeight="1">
      <c r="A3" s="24">
        <v>1</v>
      </c>
      <c r="B3" s="26">
        <v>1</v>
      </c>
      <c r="C3" s="160" t="s">
        <v>56</v>
      </c>
      <c r="D3" s="160" t="s">
        <v>114</v>
      </c>
      <c r="E3" s="160" t="s">
        <v>62</v>
      </c>
      <c r="F3" s="21">
        <v>1</v>
      </c>
      <c r="G3" s="163"/>
      <c r="H3" s="20">
        <v>13</v>
      </c>
      <c r="I3" s="20">
        <v>12</v>
      </c>
      <c r="J3" s="20">
        <f aca="true" t="shared" si="0" ref="J3:J40">H3-I3</f>
        <v>1</v>
      </c>
      <c r="K3" s="164"/>
      <c r="L3" s="20">
        <v>4</v>
      </c>
      <c r="M3" s="20">
        <v>13</v>
      </c>
      <c r="N3" s="20">
        <f aca="true" t="shared" si="1" ref="N3:N40">L3-M3</f>
        <v>-9</v>
      </c>
      <c r="O3" s="165"/>
      <c r="P3" s="20">
        <v>8</v>
      </c>
      <c r="Q3" s="20">
        <v>13</v>
      </c>
      <c r="R3" s="20">
        <f aca="true" t="shared" si="2" ref="R3:R40">P3-Q3</f>
        <v>-5</v>
      </c>
      <c r="S3" s="165"/>
      <c r="T3" s="20">
        <f aca="true" t="shared" si="3" ref="T3:T40">IF(H3=13,1)+IF(L3=13,1)+IF(P3=13,1)</f>
        <v>1</v>
      </c>
      <c r="U3" s="20">
        <f aca="true" t="shared" si="4" ref="U3:U40">SUM(J3+N3+R3)</f>
        <v>-13</v>
      </c>
      <c r="V3" s="166"/>
      <c r="W3" s="27">
        <v>1</v>
      </c>
      <c r="X3" s="5"/>
      <c r="Y3" s="5"/>
      <c r="Z3" s="5"/>
      <c r="AA3" s="5"/>
      <c r="AB3" s="5"/>
      <c r="AC3" s="5"/>
      <c r="AE3" s="4"/>
      <c r="AF3" s="4"/>
      <c r="AG3" s="2"/>
      <c r="AH3" s="2"/>
      <c r="AI3" s="2"/>
      <c r="AJ3" s="2"/>
      <c r="AK3" s="4"/>
    </row>
    <row r="4" spans="1:37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1">
        <v>2</v>
      </c>
      <c r="G4" s="163"/>
      <c r="H4" s="20">
        <v>6</v>
      </c>
      <c r="I4" s="20">
        <v>13</v>
      </c>
      <c r="J4" s="20">
        <f t="shared" si="0"/>
        <v>-7</v>
      </c>
      <c r="K4" s="164"/>
      <c r="L4" s="20">
        <v>6</v>
      </c>
      <c r="M4" s="20">
        <v>13</v>
      </c>
      <c r="N4" s="20">
        <f t="shared" si="1"/>
        <v>-7</v>
      </c>
      <c r="O4" s="165"/>
      <c r="P4" s="20">
        <v>6</v>
      </c>
      <c r="Q4" s="20">
        <v>13</v>
      </c>
      <c r="R4" s="20">
        <f t="shared" si="2"/>
        <v>-7</v>
      </c>
      <c r="S4" s="165"/>
      <c r="T4" s="20">
        <f t="shared" si="3"/>
        <v>0</v>
      </c>
      <c r="U4" s="20">
        <f t="shared" si="4"/>
        <v>-21</v>
      </c>
      <c r="V4" s="166"/>
      <c r="W4" s="27">
        <v>2</v>
      </c>
      <c r="X4" s="5"/>
      <c r="Y4" s="5"/>
      <c r="Z4" s="5"/>
      <c r="AA4" s="5"/>
      <c r="AB4" s="5"/>
      <c r="AC4" s="5"/>
      <c r="AE4" s="4"/>
      <c r="AF4" s="4"/>
      <c r="AG4" s="2"/>
      <c r="AH4" s="2"/>
      <c r="AI4" s="2"/>
      <c r="AJ4" s="2"/>
      <c r="AK4" s="4"/>
    </row>
    <row r="5" spans="1:37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1">
        <v>3</v>
      </c>
      <c r="G5" s="163"/>
      <c r="H5" s="20">
        <v>13</v>
      </c>
      <c r="I5" s="20">
        <v>12</v>
      </c>
      <c r="J5" s="20">
        <f t="shared" si="0"/>
        <v>1</v>
      </c>
      <c r="K5" s="164"/>
      <c r="L5" s="20">
        <v>7</v>
      </c>
      <c r="M5" s="20">
        <v>13</v>
      </c>
      <c r="N5" s="20">
        <f t="shared" si="1"/>
        <v>-6</v>
      </c>
      <c r="O5" s="165"/>
      <c r="P5" s="20">
        <v>13</v>
      </c>
      <c r="Q5" s="20">
        <v>7</v>
      </c>
      <c r="R5" s="20">
        <f t="shared" si="2"/>
        <v>6</v>
      </c>
      <c r="S5" s="165"/>
      <c r="T5" s="20">
        <f t="shared" si="3"/>
        <v>2</v>
      </c>
      <c r="U5" s="20">
        <f t="shared" si="4"/>
        <v>1</v>
      </c>
      <c r="V5" s="166"/>
      <c r="W5" s="27">
        <v>3</v>
      </c>
      <c r="X5" s="5"/>
      <c r="Y5" s="5"/>
      <c r="Z5" s="5"/>
      <c r="AA5" s="5"/>
      <c r="AB5" s="5"/>
      <c r="AC5" s="5"/>
      <c r="AE5" s="4"/>
      <c r="AF5" s="4"/>
      <c r="AG5" s="2"/>
      <c r="AH5" s="2"/>
      <c r="AI5" s="2"/>
      <c r="AJ5" s="2"/>
      <c r="AK5" s="4"/>
    </row>
    <row r="6" spans="1:37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1">
        <v>4</v>
      </c>
      <c r="G6" s="163"/>
      <c r="H6" s="20">
        <v>13</v>
      </c>
      <c r="I6" s="20">
        <v>7</v>
      </c>
      <c r="J6" s="20">
        <f t="shared" si="0"/>
        <v>6</v>
      </c>
      <c r="K6" s="164"/>
      <c r="L6" s="20">
        <v>13</v>
      </c>
      <c r="M6" s="20">
        <v>2</v>
      </c>
      <c r="N6" s="20">
        <f t="shared" si="1"/>
        <v>11</v>
      </c>
      <c r="O6" s="165"/>
      <c r="P6" s="20">
        <v>9</v>
      </c>
      <c r="Q6" s="20">
        <v>13</v>
      </c>
      <c r="R6" s="20">
        <f t="shared" si="2"/>
        <v>-4</v>
      </c>
      <c r="S6" s="165"/>
      <c r="T6" s="20">
        <f t="shared" si="3"/>
        <v>2</v>
      </c>
      <c r="U6" s="20">
        <f t="shared" si="4"/>
        <v>13</v>
      </c>
      <c r="V6" s="166"/>
      <c r="W6" s="27">
        <v>4</v>
      </c>
      <c r="X6" s="5"/>
      <c r="Y6" s="5"/>
      <c r="Z6" s="5"/>
      <c r="AA6" s="5"/>
      <c r="AB6" s="5"/>
      <c r="AC6" s="5"/>
      <c r="AE6" s="4"/>
      <c r="AF6" s="4"/>
      <c r="AG6" s="2"/>
      <c r="AH6" s="2"/>
      <c r="AI6" s="2"/>
      <c r="AJ6" s="2"/>
      <c r="AK6" s="4"/>
    </row>
    <row r="7" spans="1:37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1">
        <v>5</v>
      </c>
      <c r="G7" s="163"/>
      <c r="H7" s="20">
        <v>13</v>
      </c>
      <c r="I7" s="20">
        <v>2</v>
      </c>
      <c r="J7" s="20">
        <f t="shared" si="0"/>
        <v>11</v>
      </c>
      <c r="K7" s="164"/>
      <c r="L7" s="20">
        <v>6</v>
      </c>
      <c r="M7" s="20">
        <v>13</v>
      </c>
      <c r="N7" s="20">
        <f t="shared" si="1"/>
        <v>-7</v>
      </c>
      <c r="O7" s="165"/>
      <c r="P7" s="20">
        <v>13</v>
      </c>
      <c r="Q7" s="20">
        <v>6</v>
      </c>
      <c r="R7" s="20">
        <f t="shared" si="2"/>
        <v>7</v>
      </c>
      <c r="S7" s="165"/>
      <c r="T7" s="20">
        <f t="shared" si="3"/>
        <v>2</v>
      </c>
      <c r="U7" s="20">
        <f t="shared" si="4"/>
        <v>11</v>
      </c>
      <c r="V7" s="166"/>
      <c r="W7" s="27">
        <v>5</v>
      </c>
      <c r="X7" s="5"/>
      <c r="Y7" s="5"/>
      <c r="Z7" s="5"/>
      <c r="AA7" s="5"/>
      <c r="AB7" s="5"/>
      <c r="AC7" s="5"/>
      <c r="AE7" s="4"/>
      <c r="AF7" s="4"/>
      <c r="AG7" s="2"/>
      <c r="AH7" s="2"/>
      <c r="AI7" s="2"/>
      <c r="AJ7" s="2"/>
      <c r="AK7" s="4"/>
    </row>
    <row r="8" spans="1:37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1">
        <v>6</v>
      </c>
      <c r="G8" s="163"/>
      <c r="H8" s="20">
        <v>8</v>
      </c>
      <c r="I8" s="20">
        <v>13</v>
      </c>
      <c r="J8" s="20">
        <f t="shared" si="0"/>
        <v>-5</v>
      </c>
      <c r="K8" s="164"/>
      <c r="L8" s="20">
        <v>13</v>
      </c>
      <c r="M8" s="20">
        <v>7</v>
      </c>
      <c r="N8" s="20">
        <f t="shared" si="1"/>
        <v>6</v>
      </c>
      <c r="O8" s="165"/>
      <c r="P8" s="20">
        <v>13</v>
      </c>
      <c r="Q8" s="20">
        <v>11</v>
      </c>
      <c r="R8" s="20">
        <f t="shared" si="2"/>
        <v>2</v>
      </c>
      <c r="S8" s="165"/>
      <c r="T8" s="20">
        <f t="shared" si="3"/>
        <v>2</v>
      </c>
      <c r="U8" s="20">
        <f t="shared" si="4"/>
        <v>3</v>
      </c>
      <c r="V8" s="166"/>
      <c r="W8" s="27">
        <v>6</v>
      </c>
      <c r="X8" s="5"/>
      <c r="Y8" s="5"/>
      <c r="Z8" s="5"/>
      <c r="AA8" s="5"/>
      <c r="AB8" s="5"/>
      <c r="AC8" s="5"/>
      <c r="AE8" s="4"/>
      <c r="AF8" s="4"/>
      <c r="AG8" s="2"/>
      <c r="AH8" s="2"/>
      <c r="AI8" s="2"/>
      <c r="AJ8" s="2"/>
      <c r="AK8" s="4"/>
    </row>
    <row r="9" spans="1:37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1">
        <v>7</v>
      </c>
      <c r="G9" s="163"/>
      <c r="H9" s="20">
        <v>3</v>
      </c>
      <c r="I9" s="20">
        <v>13</v>
      </c>
      <c r="J9" s="20">
        <f t="shared" si="0"/>
        <v>-10</v>
      </c>
      <c r="K9" s="164"/>
      <c r="L9" s="20">
        <v>13</v>
      </c>
      <c r="M9" s="20">
        <v>11</v>
      </c>
      <c r="N9" s="20">
        <f t="shared" si="1"/>
        <v>2</v>
      </c>
      <c r="O9" s="165"/>
      <c r="P9" s="20">
        <v>12</v>
      </c>
      <c r="Q9" s="20">
        <v>13</v>
      </c>
      <c r="R9" s="20">
        <f t="shared" si="2"/>
        <v>-1</v>
      </c>
      <c r="S9" s="165"/>
      <c r="T9" s="20">
        <f t="shared" si="3"/>
        <v>1</v>
      </c>
      <c r="U9" s="20">
        <f t="shared" si="4"/>
        <v>-9</v>
      </c>
      <c r="V9" s="166"/>
      <c r="W9" s="27">
        <v>7</v>
      </c>
      <c r="X9" s="5"/>
      <c r="Y9" s="5"/>
      <c r="Z9" s="5"/>
      <c r="AA9" s="5"/>
      <c r="AB9" s="5"/>
      <c r="AC9" s="5"/>
      <c r="AE9" s="4"/>
      <c r="AF9" s="4"/>
      <c r="AG9" s="2"/>
      <c r="AH9" s="2"/>
      <c r="AI9" s="2"/>
      <c r="AJ9" s="2"/>
      <c r="AK9" s="4"/>
    </row>
    <row r="10" spans="1:37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1">
        <v>8</v>
      </c>
      <c r="G10" s="163"/>
      <c r="H10" s="20">
        <v>13</v>
      </c>
      <c r="I10" s="20">
        <v>5</v>
      </c>
      <c r="J10" s="20">
        <f t="shared" si="0"/>
        <v>8</v>
      </c>
      <c r="K10" s="164"/>
      <c r="L10" s="20">
        <v>11</v>
      </c>
      <c r="M10" s="20">
        <v>13</v>
      </c>
      <c r="N10" s="20">
        <f t="shared" si="1"/>
        <v>-2</v>
      </c>
      <c r="O10" s="165"/>
      <c r="P10" s="20">
        <v>13</v>
      </c>
      <c r="Q10" s="20">
        <v>8</v>
      </c>
      <c r="R10" s="20">
        <f t="shared" si="2"/>
        <v>5</v>
      </c>
      <c r="S10" s="165"/>
      <c r="T10" s="20">
        <f t="shared" si="3"/>
        <v>2</v>
      </c>
      <c r="U10" s="20">
        <f t="shared" si="4"/>
        <v>11</v>
      </c>
      <c r="V10" s="166"/>
      <c r="W10" s="27">
        <v>8</v>
      </c>
      <c r="X10" s="5"/>
      <c r="Y10" s="5"/>
      <c r="Z10" s="5"/>
      <c r="AA10" s="5"/>
      <c r="AB10" s="5"/>
      <c r="AC10" s="5"/>
      <c r="AE10" s="4"/>
      <c r="AF10" s="4"/>
      <c r="AG10" s="2"/>
      <c r="AH10" s="2"/>
      <c r="AI10" s="2"/>
      <c r="AJ10" s="2"/>
      <c r="AK10" s="4"/>
    </row>
    <row r="11" spans="1:37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1">
        <v>9</v>
      </c>
      <c r="G11" s="163"/>
      <c r="H11" s="20">
        <v>13</v>
      </c>
      <c r="I11" s="20">
        <v>7</v>
      </c>
      <c r="J11" s="20">
        <f t="shared" si="0"/>
        <v>6</v>
      </c>
      <c r="K11" s="164"/>
      <c r="L11" s="20">
        <v>7</v>
      </c>
      <c r="M11" s="20">
        <v>13</v>
      </c>
      <c r="N11" s="20">
        <f t="shared" si="1"/>
        <v>-6</v>
      </c>
      <c r="O11" s="165"/>
      <c r="P11" s="20">
        <v>13</v>
      </c>
      <c r="Q11" s="20">
        <v>7</v>
      </c>
      <c r="R11" s="20">
        <f t="shared" si="2"/>
        <v>6</v>
      </c>
      <c r="S11" s="165"/>
      <c r="T11" s="20">
        <f t="shared" si="3"/>
        <v>2</v>
      </c>
      <c r="U11" s="20">
        <f t="shared" si="4"/>
        <v>6</v>
      </c>
      <c r="V11" s="166"/>
      <c r="W11" s="27">
        <v>9</v>
      </c>
      <c r="X11" s="5"/>
      <c r="Y11" s="5"/>
      <c r="Z11" s="5"/>
      <c r="AA11" s="5"/>
      <c r="AB11" s="5"/>
      <c r="AC11" s="5"/>
      <c r="AE11" s="4"/>
      <c r="AF11" s="4"/>
      <c r="AG11" s="2"/>
      <c r="AH11" s="2"/>
      <c r="AI11" s="2"/>
      <c r="AJ11" s="2"/>
      <c r="AK11" s="4"/>
    </row>
    <row r="12" spans="1:37" ht="16.5" customHeight="1">
      <c r="A12" s="23">
        <v>10</v>
      </c>
      <c r="B12" s="26">
        <v>10</v>
      </c>
      <c r="C12" s="160" t="s">
        <v>56</v>
      </c>
      <c r="D12" s="160" t="s">
        <v>154</v>
      </c>
      <c r="E12" s="160" t="s">
        <v>59</v>
      </c>
      <c r="F12" s="21">
        <v>10</v>
      </c>
      <c r="G12" s="163"/>
      <c r="H12" s="20">
        <v>7</v>
      </c>
      <c r="I12" s="20">
        <v>13</v>
      </c>
      <c r="J12" s="20">
        <f t="shared" si="0"/>
        <v>-6</v>
      </c>
      <c r="K12" s="164"/>
      <c r="L12" s="20">
        <v>7</v>
      </c>
      <c r="M12" s="20">
        <v>13</v>
      </c>
      <c r="N12" s="20">
        <f t="shared" si="1"/>
        <v>-6</v>
      </c>
      <c r="O12" s="165"/>
      <c r="P12" s="20">
        <v>13</v>
      </c>
      <c r="Q12" s="20">
        <v>11</v>
      </c>
      <c r="R12" s="20">
        <f t="shared" si="2"/>
        <v>2</v>
      </c>
      <c r="S12" s="165"/>
      <c r="T12" s="20">
        <f t="shared" si="3"/>
        <v>1</v>
      </c>
      <c r="U12" s="20">
        <f t="shared" si="4"/>
        <v>-10</v>
      </c>
      <c r="V12" s="166"/>
      <c r="W12" s="27">
        <v>10</v>
      </c>
      <c r="X12" s="5"/>
      <c r="Y12" s="5"/>
      <c r="Z12" s="5"/>
      <c r="AA12" s="5"/>
      <c r="AB12" s="5"/>
      <c r="AC12" s="5"/>
      <c r="AE12" s="4"/>
      <c r="AF12" s="4"/>
      <c r="AG12" s="2"/>
      <c r="AH12" s="2"/>
      <c r="AI12" s="2"/>
      <c r="AJ12" s="2"/>
      <c r="AK12" s="4"/>
    </row>
    <row r="13" spans="1:37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1">
        <v>11</v>
      </c>
      <c r="G13" s="163"/>
      <c r="H13" s="20">
        <v>10</v>
      </c>
      <c r="I13" s="20">
        <v>13</v>
      </c>
      <c r="J13" s="20">
        <f t="shared" si="0"/>
        <v>-3</v>
      </c>
      <c r="K13" s="164"/>
      <c r="L13" s="20">
        <v>13</v>
      </c>
      <c r="M13" s="20">
        <v>5</v>
      </c>
      <c r="N13" s="20">
        <f t="shared" si="1"/>
        <v>8</v>
      </c>
      <c r="O13" s="165"/>
      <c r="P13" s="20">
        <v>13</v>
      </c>
      <c r="Q13" s="20">
        <v>9</v>
      </c>
      <c r="R13" s="20">
        <f t="shared" si="2"/>
        <v>4</v>
      </c>
      <c r="S13" s="165"/>
      <c r="T13" s="20">
        <f t="shared" si="3"/>
        <v>2</v>
      </c>
      <c r="U13" s="20">
        <f t="shared" si="4"/>
        <v>9</v>
      </c>
      <c r="V13" s="166"/>
      <c r="W13" s="27">
        <v>11</v>
      </c>
      <c r="X13" s="5"/>
      <c r="Y13" s="5"/>
      <c r="Z13" s="5"/>
      <c r="AA13" s="5"/>
      <c r="AB13" s="5"/>
      <c r="AC13" s="5"/>
      <c r="AE13" s="4"/>
      <c r="AF13" s="4"/>
      <c r="AG13" s="2"/>
      <c r="AH13" s="2"/>
      <c r="AI13" s="2"/>
      <c r="AJ13" s="2"/>
      <c r="AK13" s="4"/>
    </row>
    <row r="14" spans="1:37" ht="16.5" customHeight="1">
      <c r="A14" s="22">
        <v>12</v>
      </c>
      <c r="B14" s="22">
        <v>12</v>
      </c>
      <c r="C14" s="160" t="s">
        <v>6</v>
      </c>
      <c r="D14" s="160" t="s">
        <v>155</v>
      </c>
      <c r="E14" s="160" t="s">
        <v>76</v>
      </c>
      <c r="F14" s="21">
        <v>12</v>
      </c>
      <c r="G14" s="163"/>
      <c r="H14" s="20">
        <v>13</v>
      </c>
      <c r="I14" s="20">
        <v>11</v>
      </c>
      <c r="J14" s="20">
        <f t="shared" si="0"/>
        <v>2</v>
      </c>
      <c r="K14" s="164"/>
      <c r="L14" s="20">
        <v>6</v>
      </c>
      <c r="M14" s="20">
        <v>13</v>
      </c>
      <c r="N14" s="20">
        <f t="shared" si="1"/>
        <v>-7</v>
      </c>
      <c r="O14" s="165"/>
      <c r="P14" s="20">
        <v>12</v>
      </c>
      <c r="Q14" s="20">
        <v>13</v>
      </c>
      <c r="R14" s="20">
        <f t="shared" si="2"/>
        <v>-1</v>
      </c>
      <c r="S14" s="165"/>
      <c r="T14" s="20">
        <f t="shared" si="3"/>
        <v>1</v>
      </c>
      <c r="U14" s="20">
        <f t="shared" si="4"/>
        <v>-6</v>
      </c>
      <c r="V14" s="166"/>
      <c r="W14" s="27">
        <v>12</v>
      </c>
      <c r="X14" s="5"/>
      <c r="Y14" s="5"/>
      <c r="Z14" s="5"/>
      <c r="AA14" s="5"/>
      <c r="AB14" s="5"/>
      <c r="AC14" s="5"/>
      <c r="AE14" s="4"/>
      <c r="AF14" s="4"/>
      <c r="AG14" s="2"/>
      <c r="AH14" s="2"/>
      <c r="AI14" s="2"/>
      <c r="AJ14" s="2"/>
      <c r="AK14" s="4"/>
    </row>
    <row r="15" spans="1:37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1">
        <v>13</v>
      </c>
      <c r="G15" s="163"/>
      <c r="H15" s="20">
        <v>12</v>
      </c>
      <c r="I15" s="20">
        <v>13</v>
      </c>
      <c r="J15" s="20">
        <f t="shared" si="0"/>
        <v>-1</v>
      </c>
      <c r="K15" s="164"/>
      <c r="L15" s="20">
        <v>13</v>
      </c>
      <c r="M15" s="20">
        <v>11</v>
      </c>
      <c r="N15" s="20">
        <f t="shared" si="1"/>
        <v>2</v>
      </c>
      <c r="O15" s="165"/>
      <c r="P15" s="20">
        <v>11</v>
      </c>
      <c r="Q15" s="20">
        <v>13</v>
      </c>
      <c r="R15" s="20">
        <f t="shared" si="2"/>
        <v>-2</v>
      </c>
      <c r="S15" s="165"/>
      <c r="T15" s="20">
        <f t="shared" si="3"/>
        <v>1</v>
      </c>
      <c r="U15" s="20">
        <f t="shared" si="4"/>
        <v>-1</v>
      </c>
      <c r="V15" s="166"/>
      <c r="W15" s="27">
        <v>13</v>
      </c>
      <c r="X15" s="5"/>
      <c r="Y15" s="5"/>
      <c r="Z15" s="5"/>
      <c r="AA15" s="5"/>
      <c r="AB15" s="5"/>
      <c r="AC15" s="5"/>
      <c r="AE15" s="4"/>
      <c r="AF15" s="4"/>
      <c r="AG15" s="2"/>
      <c r="AH15" s="2"/>
      <c r="AI15" s="2"/>
      <c r="AJ15" s="2"/>
      <c r="AK15" s="4"/>
    </row>
    <row r="16" spans="1:37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1">
        <v>14</v>
      </c>
      <c r="G16" s="163"/>
      <c r="H16" s="20">
        <v>11</v>
      </c>
      <c r="I16" s="20">
        <v>13</v>
      </c>
      <c r="J16" s="20">
        <f t="shared" si="0"/>
        <v>-2</v>
      </c>
      <c r="K16" s="164"/>
      <c r="L16" s="20">
        <v>13</v>
      </c>
      <c r="M16" s="20">
        <v>6</v>
      </c>
      <c r="N16" s="20">
        <f t="shared" si="1"/>
        <v>7</v>
      </c>
      <c r="O16" s="165"/>
      <c r="P16" s="20">
        <v>13</v>
      </c>
      <c r="Q16" s="20">
        <v>5</v>
      </c>
      <c r="R16" s="20">
        <f t="shared" si="2"/>
        <v>8</v>
      </c>
      <c r="S16" s="165"/>
      <c r="T16" s="20">
        <f t="shared" si="3"/>
        <v>2</v>
      </c>
      <c r="U16" s="20">
        <f t="shared" si="4"/>
        <v>13</v>
      </c>
      <c r="V16" s="166"/>
      <c r="W16" s="27">
        <v>14</v>
      </c>
      <c r="X16" s="5"/>
      <c r="Y16" s="5"/>
      <c r="Z16" s="5"/>
      <c r="AA16" s="5"/>
      <c r="AB16" s="5"/>
      <c r="AC16" s="5"/>
      <c r="AE16" s="4"/>
      <c r="AF16" s="4"/>
      <c r="AG16" s="2"/>
      <c r="AH16" s="2"/>
      <c r="AI16" s="2"/>
      <c r="AJ16" s="2"/>
      <c r="AK16" s="4"/>
    </row>
    <row r="17" spans="1:37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1">
        <v>15</v>
      </c>
      <c r="G17" s="163"/>
      <c r="H17" s="20">
        <v>13</v>
      </c>
      <c r="I17" s="20">
        <v>5</v>
      </c>
      <c r="J17" s="20">
        <f t="shared" si="0"/>
        <v>8</v>
      </c>
      <c r="K17" s="164"/>
      <c r="L17" s="20">
        <v>13</v>
      </c>
      <c r="M17" s="20">
        <v>6</v>
      </c>
      <c r="N17" s="20">
        <f t="shared" si="1"/>
        <v>7</v>
      </c>
      <c r="O17" s="165"/>
      <c r="P17" s="20">
        <v>6</v>
      </c>
      <c r="Q17" s="20">
        <v>13</v>
      </c>
      <c r="R17" s="20">
        <f t="shared" si="2"/>
        <v>-7</v>
      </c>
      <c r="S17" s="165"/>
      <c r="T17" s="20">
        <f t="shared" si="3"/>
        <v>2</v>
      </c>
      <c r="U17" s="20">
        <f t="shared" si="4"/>
        <v>8</v>
      </c>
      <c r="V17" s="167"/>
      <c r="W17" s="27">
        <v>15</v>
      </c>
      <c r="X17" s="5"/>
      <c r="Y17" s="5"/>
      <c r="Z17" s="5"/>
      <c r="AA17" s="5"/>
      <c r="AB17" s="5"/>
      <c r="AC17" s="5"/>
      <c r="AE17" s="4"/>
      <c r="AF17" s="4"/>
      <c r="AG17" s="2"/>
      <c r="AH17" s="2"/>
      <c r="AI17" s="2"/>
      <c r="AJ17" s="2"/>
      <c r="AK17" s="4"/>
    </row>
    <row r="18" spans="1:37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1">
        <v>16</v>
      </c>
      <c r="G18" s="163"/>
      <c r="H18" s="20">
        <v>6</v>
      </c>
      <c r="I18" s="20">
        <v>13</v>
      </c>
      <c r="J18" s="20">
        <f t="shared" si="0"/>
        <v>-7</v>
      </c>
      <c r="K18" s="164"/>
      <c r="L18" s="20">
        <v>13</v>
      </c>
      <c r="M18" s="20">
        <v>5</v>
      </c>
      <c r="N18" s="20">
        <f t="shared" si="1"/>
        <v>8</v>
      </c>
      <c r="O18" s="165"/>
      <c r="P18" s="20">
        <v>8</v>
      </c>
      <c r="Q18" s="20">
        <v>13</v>
      </c>
      <c r="R18" s="20">
        <f t="shared" si="2"/>
        <v>-5</v>
      </c>
      <c r="S18" s="165"/>
      <c r="T18" s="20">
        <f t="shared" si="3"/>
        <v>1</v>
      </c>
      <c r="U18" s="20">
        <f t="shared" si="4"/>
        <v>-4</v>
      </c>
      <c r="V18" s="166"/>
      <c r="W18" s="27">
        <v>16</v>
      </c>
      <c r="X18" s="5"/>
      <c r="Y18" s="5"/>
      <c r="Z18" s="5"/>
      <c r="AA18" s="5"/>
      <c r="AB18" s="5"/>
      <c r="AC18" s="5"/>
      <c r="AE18" s="4"/>
      <c r="AF18" s="4"/>
      <c r="AG18" s="2"/>
      <c r="AH18" s="2"/>
      <c r="AI18" s="2"/>
      <c r="AJ18" s="2"/>
      <c r="AK18" s="4"/>
    </row>
    <row r="19" spans="1:37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1">
        <v>17</v>
      </c>
      <c r="G19" s="163"/>
      <c r="H19" s="20">
        <v>13</v>
      </c>
      <c r="I19" s="20">
        <v>12</v>
      </c>
      <c r="J19" s="20">
        <f t="shared" si="0"/>
        <v>1</v>
      </c>
      <c r="K19" s="164"/>
      <c r="L19" s="20">
        <v>4</v>
      </c>
      <c r="M19" s="20">
        <v>13</v>
      </c>
      <c r="N19" s="20">
        <f t="shared" si="1"/>
        <v>-9</v>
      </c>
      <c r="O19" s="165"/>
      <c r="P19" s="20">
        <v>13</v>
      </c>
      <c r="Q19" s="20">
        <v>11</v>
      </c>
      <c r="R19" s="20">
        <f t="shared" si="2"/>
        <v>2</v>
      </c>
      <c r="S19" s="165"/>
      <c r="T19" s="20">
        <f t="shared" si="3"/>
        <v>2</v>
      </c>
      <c r="U19" s="20">
        <f t="shared" si="4"/>
        <v>-6</v>
      </c>
      <c r="V19" s="166"/>
      <c r="W19" s="27">
        <v>17</v>
      </c>
      <c r="X19" s="5"/>
      <c r="Y19" s="5"/>
      <c r="Z19" s="5"/>
      <c r="AA19" s="5"/>
      <c r="AB19" s="5"/>
      <c r="AC19" s="5"/>
      <c r="AE19" s="4"/>
      <c r="AF19" s="4"/>
      <c r="AG19" s="2"/>
      <c r="AH19" s="2"/>
      <c r="AI19" s="2"/>
      <c r="AJ19" s="2"/>
      <c r="AK19" s="4"/>
    </row>
    <row r="20" spans="1:37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1">
        <v>18</v>
      </c>
      <c r="G20" s="163"/>
      <c r="H20" s="20">
        <v>13</v>
      </c>
      <c r="I20" s="20">
        <v>4</v>
      </c>
      <c r="J20" s="20">
        <f t="shared" si="0"/>
        <v>9</v>
      </c>
      <c r="K20" s="164"/>
      <c r="L20" s="20">
        <v>5</v>
      </c>
      <c r="M20" s="20">
        <v>13</v>
      </c>
      <c r="N20" s="20">
        <f t="shared" si="1"/>
        <v>-8</v>
      </c>
      <c r="O20" s="165"/>
      <c r="P20" s="20">
        <v>13</v>
      </c>
      <c r="Q20" s="20">
        <v>12</v>
      </c>
      <c r="R20" s="20">
        <f t="shared" si="2"/>
        <v>1</v>
      </c>
      <c r="S20" s="165"/>
      <c r="T20" s="20">
        <f t="shared" si="3"/>
        <v>2</v>
      </c>
      <c r="U20" s="20">
        <f t="shared" si="4"/>
        <v>2</v>
      </c>
      <c r="V20" s="166"/>
      <c r="W20" s="27">
        <v>18</v>
      </c>
      <c r="X20" s="5"/>
      <c r="Y20" s="5"/>
      <c r="Z20" s="5"/>
      <c r="AA20" s="5"/>
      <c r="AB20" s="5"/>
      <c r="AC20" s="5"/>
      <c r="AE20" s="4"/>
      <c r="AF20" s="4"/>
      <c r="AG20" s="2"/>
      <c r="AH20" s="2"/>
      <c r="AI20" s="2"/>
      <c r="AJ20" s="2"/>
      <c r="AK20" s="4"/>
    </row>
    <row r="21" spans="1:37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87</v>
      </c>
      <c r="F21" s="21">
        <v>19</v>
      </c>
      <c r="G21" s="163"/>
      <c r="H21" s="20">
        <v>13</v>
      </c>
      <c r="I21" s="20">
        <v>6</v>
      </c>
      <c r="J21" s="20">
        <f t="shared" si="0"/>
        <v>7</v>
      </c>
      <c r="K21" s="164"/>
      <c r="L21" s="20">
        <v>13</v>
      </c>
      <c r="M21" s="20">
        <v>8</v>
      </c>
      <c r="N21" s="20">
        <f t="shared" si="1"/>
        <v>5</v>
      </c>
      <c r="O21" s="165"/>
      <c r="P21" s="20">
        <v>12</v>
      </c>
      <c r="Q21" s="20">
        <v>13</v>
      </c>
      <c r="R21" s="20">
        <f t="shared" si="2"/>
        <v>-1</v>
      </c>
      <c r="S21" s="165"/>
      <c r="T21" s="20">
        <f t="shared" si="3"/>
        <v>2</v>
      </c>
      <c r="U21" s="20">
        <f t="shared" si="4"/>
        <v>11</v>
      </c>
      <c r="V21" s="167"/>
      <c r="W21" s="27">
        <v>19</v>
      </c>
      <c r="X21" s="5"/>
      <c r="Y21" s="5"/>
      <c r="Z21" s="5"/>
      <c r="AA21" s="5"/>
      <c r="AB21" s="5"/>
      <c r="AC21" s="5"/>
      <c r="AE21" s="4"/>
      <c r="AF21" s="4"/>
      <c r="AG21" s="2"/>
      <c r="AH21" s="2"/>
      <c r="AI21" s="2"/>
      <c r="AJ21" s="2"/>
      <c r="AK21" s="4"/>
    </row>
    <row r="22" spans="1:37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1">
        <v>20</v>
      </c>
      <c r="G22" s="163"/>
      <c r="H22" s="20">
        <v>12</v>
      </c>
      <c r="I22" s="20">
        <v>13</v>
      </c>
      <c r="J22" s="20">
        <f t="shared" si="0"/>
        <v>-1</v>
      </c>
      <c r="K22" s="164"/>
      <c r="L22" s="20">
        <v>3</v>
      </c>
      <c r="M22" s="20">
        <v>13</v>
      </c>
      <c r="N22" s="20">
        <f t="shared" si="1"/>
        <v>-10</v>
      </c>
      <c r="O22" s="165"/>
      <c r="P22" s="20">
        <v>11</v>
      </c>
      <c r="Q22" s="20">
        <v>13</v>
      </c>
      <c r="R22" s="20">
        <f t="shared" si="2"/>
        <v>-2</v>
      </c>
      <c r="S22" s="165"/>
      <c r="T22" s="20">
        <f t="shared" si="3"/>
        <v>0</v>
      </c>
      <c r="U22" s="20">
        <f t="shared" si="4"/>
        <v>-13</v>
      </c>
      <c r="V22" s="166"/>
      <c r="W22" s="27">
        <v>20</v>
      </c>
      <c r="X22" s="5"/>
      <c r="Y22" s="5"/>
      <c r="Z22" s="5"/>
      <c r="AA22" s="5"/>
      <c r="AB22" s="5"/>
      <c r="AC22" s="5"/>
      <c r="AE22" s="4"/>
      <c r="AF22" s="4"/>
      <c r="AG22" s="2"/>
      <c r="AH22" s="2"/>
      <c r="AI22" s="2"/>
      <c r="AJ22" s="2"/>
      <c r="AK22" s="4"/>
    </row>
    <row r="23" spans="1:37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1">
        <v>21</v>
      </c>
      <c r="G23" s="163"/>
      <c r="H23" s="20">
        <v>2</v>
      </c>
      <c r="I23" s="20">
        <v>13</v>
      </c>
      <c r="J23" s="20">
        <f t="shared" si="0"/>
        <v>-11</v>
      </c>
      <c r="K23" s="164"/>
      <c r="L23" s="20">
        <v>6</v>
      </c>
      <c r="M23" s="20">
        <v>13</v>
      </c>
      <c r="N23" s="20">
        <f t="shared" si="1"/>
        <v>-7</v>
      </c>
      <c r="O23" s="165"/>
      <c r="P23" s="20">
        <v>13</v>
      </c>
      <c r="Q23" s="20">
        <v>12</v>
      </c>
      <c r="R23" s="20">
        <f t="shared" si="2"/>
        <v>1</v>
      </c>
      <c r="S23" s="165"/>
      <c r="T23" s="20">
        <f t="shared" si="3"/>
        <v>1</v>
      </c>
      <c r="U23" s="20">
        <f t="shared" si="4"/>
        <v>-17</v>
      </c>
      <c r="V23" s="167"/>
      <c r="W23" s="27">
        <v>21</v>
      </c>
      <c r="X23" s="5"/>
      <c r="Y23" s="5"/>
      <c r="Z23" s="5"/>
      <c r="AA23" s="5"/>
      <c r="AB23" s="5"/>
      <c r="AC23" s="5"/>
      <c r="AE23" s="4"/>
      <c r="AF23" s="4"/>
      <c r="AG23" s="2"/>
      <c r="AH23" s="2"/>
      <c r="AI23" s="2"/>
      <c r="AJ23" s="2"/>
      <c r="AK23" s="4"/>
    </row>
    <row r="24" spans="1:37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1">
        <v>22</v>
      </c>
      <c r="G24" s="163"/>
      <c r="H24" s="20">
        <v>13</v>
      </c>
      <c r="I24" s="20">
        <v>3</v>
      </c>
      <c r="J24" s="20">
        <f t="shared" si="0"/>
        <v>10</v>
      </c>
      <c r="K24" s="164"/>
      <c r="L24" s="20">
        <v>13</v>
      </c>
      <c r="M24" s="20">
        <v>6</v>
      </c>
      <c r="N24" s="20">
        <f t="shared" si="1"/>
        <v>7</v>
      </c>
      <c r="O24" s="165"/>
      <c r="P24" s="20">
        <v>13</v>
      </c>
      <c r="Q24" s="20">
        <v>4</v>
      </c>
      <c r="R24" s="20">
        <f t="shared" si="2"/>
        <v>9</v>
      </c>
      <c r="S24" s="165"/>
      <c r="T24" s="20">
        <f t="shared" si="3"/>
        <v>3</v>
      </c>
      <c r="U24" s="20">
        <f t="shared" si="4"/>
        <v>26</v>
      </c>
      <c r="V24" s="166"/>
      <c r="W24" s="27">
        <v>22</v>
      </c>
      <c r="X24" s="5"/>
      <c r="Y24" s="5"/>
      <c r="Z24" s="5"/>
      <c r="AA24" s="5"/>
      <c r="AB24" s="5"/>
      <c r="AC24" s="5"/>
      <c r="AE24" s="4"/>
      <c r="AF24" s="4"/>
      <c r="AG24" s="2"/>
      <c r="AH24" s="2"/>
      <c r="AI24" s="2"/>
      <c r="AJ24" s="2"/>
      <c r="AK24" s="4"/>
    </row>
    <row r="25" spans="1:37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1">
        <v>23</v>
      </c>
      <c r="G25" s="163"/>
      <c r="H25" s="20">
        <v>13</v>
      </c>
      <c r="I25" s="20">
        <v>6</v>
      </c>
      <c r="J25" s="20">
        <f t="shared" si="0"/>
        <v>7</v>
      </c>
      <c r="K25" s="164"/>
      <c r="L25" s="20">
        <v>13</v>
      </c>
      <c r="M25" s="20">
        <v>7</v>
      </c>
      <c r="N25" s="20">
        <f t="shared" si="1"/>
        <v>6</v>
      </c>
      <c r="O25" s="165"/>
      <c r="P25" s="20">
        <v>11</v>
      </c>
      <c r="Q25" s="20">
        <v>13</v>
      </c>
      <c r="R25" s="20">
        <f t="shared" si="2"/>
        <v>-2</v>
      </c>
      <c r="S25" s="165"/>
      <c r="T25" s="20">
        <f t="shared" si="3"/>
        <v>2</v>
      </c>
      <c r="U25" s="20">
        <f t="shared" si="4"/>
        <v>11</v>
      </c>
      <c r="V25" s="166"/>
      <c r="W25" s="27">
        <v>23</v>
      </c>
      <c r="X25" s="5"/>
      <c r="Y25" s="5"/>
      <c r="Z25" s="5"/>
      <c r="AA25" s="5"/>
      <c r="AB25" s="5"/>
      <c r="AC25" s="5"/>
      <c r="AE25" s="4"/>
      <c r="AF25" s="4"/>
      <c r="AG25" s="2"/>
      <c r="AH25" s="2"/>
      <c r="AI25" s="2"/>
      <c r="AJ25" s="2"/>
      <c r="AK25" s="4"/>
    </row>
    <row r="26" spans="1:37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1">
        <v>24</v>
      </c>
      <c r="G26" s="163"/>
      <c r="H26" s="20">
        <v>13</v>
      </c>
      <c r="I26" s="20">
        <v>12</v>
      </c>
      <c r="J26" s="20">
        <f t="shared" si="0"/>
        <v>1</v>
      </c>
      <c r="K26" s="164"/>
      <c r="L26" s="20">
        <v>13</v>
      </c>
      <c r="M26" s="20">
        <v>12</v>
      </c>
      <c r="N26" s="20">
        <f t="shared" si="1"/>
        <v>1</v>
      </c>
      <c r="O26" s="165"/>
      <c r="P26" s="20">
        <v>13</v>
      </c>
      <c r="Q26" s="20">
        <v>6</v>
      </c>
      <c r="R26" s="20">
        <f t="shared" si="2"/>
        <v>7</v>
      </c>
      <c r="S26" s="165"/>
      <c r="T26" s="20">
        <f t="shared" si="3"/>
        <v>3</v>
      </c>
      <c r="U26" s="20">
        <f t="shared" si="4"/>
        <v>9</v>
      </c>
      <c r="V26" s="166"/>
      <c r="W26" s="27">
        <v>24</v>
      </c>
      <c r="X26" s="5"/>
      <c r="Y26" s="5"/>
      <c r="Z26" s="5"/>
      <c r="AA26" s="5"/>
      <c r="AB26" s="5"/>
      <c r="AC26" s="5"/>
      <c r="AE26" s="4"/>
      <c r="AF26" s="4"/>
      <c r="AG26" s="2"/>
      <c r="AH26" s="2"/>
      <c r="AI26" s="2"/>
      <c r="AJ26" s="2"/>
      <c r="AK26" s="4"/>
    </row>
    <row r="27" spans="1:37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1">
        <v>25</v>
      </c>
      <c r="G27" s="168"/>
      <c r="H27" s="20">
        <v>7</v>
      </c>
      <c r="I27" s="20">
        <v>13</v>
      </c>
      <c r="J27" s="20">
        <f t="shared" si="0"/>
        <v>-6</v>
      </c>
      <c r="K27" s="164"/>
      <c r="L27" s="20">
        <v>5</v>
      </c>
      <c r="M27" s="20">
        <v>13</v>
      </c>
      <c r="N27" s="20">
        <f t="shared" si="1"/>
        <v>-8</v>
      </c>
      <c r="O27" s="165"/>
      <c r="P27" s="20">
        <v>13</v>
      </c>
      <c r="Q27" s="20">
        <v>1</v>
      </c>
      <c r="R27" s="20">
        <f t="shared" si="2"/>
        <v>12</v>
      </c>
      <c r="S27" s="165"/>
      <c r="T27" s="20">
        <f t="shared" si="3"/>
        <v>1</v>
      </c>
      <c r="U27" s="20">
        <f t="shared" si="4"/>
        <v>-2</v>
      </c>
      <c r="V27" s="166"/>
      <c r="W27" s="27">
        <v>25</v>
      </c>
      <c r="X27" s="5"/>
      <c r="Y27" s="5"/>
      <c r="Z27" s="5"/>
      <c r="AA27" s="5"/>
      <c r="AB27" s="5"/>
      <c r="AC27" s="5"/>
      <c r="AE27" s="4"/>
      <c r="AF27" s="4"/>
      <c r="AG27" s="2"/>
      <c r="AH27" s="2"/>
      <c r="AI27" s="2"/>
      <c r="AJ27" s="2"/>
      <c r="AK27" s="4"/>
    </row>
    <row r="28" spans="1:37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1">
        <v>26</v>
      </c>
      <c r="G28" s="168"/>
      <c r="H28" s="20">
        <v>5</v>
      </c>
      <c r="I28" s="20">
        <v>13</v>
      </c>
      <c r="J28" s="20">
        <f t="shared" si="0"/>
        <v>-8</v>
      </c>
      <c r="K28" s="164"/>
      <c r="L28" s="20">
        <v>13</v>
      </c>
      <c r="M28" s="20">
        <v>4</v>
      </c>
      <c r="N28" s="20">
        <f t="shared" si="1"/>
        <v>9</v>
      </c>
      <c r="O28" s="165"/>
      <c r="P28" s="20">
        <v>13</v>
      </c>
      <c r="Q28" s="20">
        <v>11</v>
      </c>
      <c r="R28" s="20">
        <f t="shared" si="2"/>
        <v>2</v>
      </c>
      <c r="S28" s="169"/>
      <c r="T28" s="20">
        <f t="shared" si="3"/>
        <v>2</v>
      </c>
      <c r="U28" s="20">
        <f t="shared" si="4"/>
        <v>3</v>
      </c>
      <c r="V28" s="166"/>
      <c r="W28" s="27">
        <v>26</v>
      </c>
      <c r="X28" s="3"/>
      <c r="Y28" s="3"/>
      <c r="Z28" s="3"/>
      <c r="AA28" s="3"/>
      <c r="AB28" s="3"/>
      <c r="AC28" s="3"/>
      <c r="AE28" s="4"/>
      <c r="AF28" s="4"/>
      <c r="AG28" s="3"/>
      <c r="AH28" s="3"/>
      <c r="AI28" s="3"/>
      <c r="AJ28" s="3"/>
      <c r="AK28" s="4"/>
    </row>
    <row r="29" spans="1:37" ht="16.5" customHeight="1">
      <c r="A29" s="22">
        <v>27</v>
      </c>
      <c r="B29" s="22">
        <v>27</v>
      </c>
      <c r="C29" s="160" t="s">
        <v>104</v>
      </c>
      <c r="D29" s="160" t="s">
        <v>96</v>
      </c>
      <c r="E29" s="160" t="s">
        <v>97</v>
      </c>
      <c r="F29" s="21">
        <v>27</v>
      </c>
      <c r="G29" s="168"/>
      <c r="H29" s="20">
        <v>5</v>
      </c>
      <c r="I29" s="20">
        <v>13</v>
      </c>
      <c r="J29" s="20">
        <f t="shared" si="0"/>
        <v>-8</v>
      </c>
      <c r="K29" s="164"/>
      <c r="L29" s="20">
        <v>11</v>
      </c>
      <c r="M29" s="20">
        <v>13</v>
      </c>
      <c r="N29" s="20">
        <f t="shared" si="1"/>
        <v>-2</v>
      </c>
      <c r="O29" s="165"/>
      <c r="P29" s="20">
        <v>4</v>
      </c>
      <c r="Q29" s="20">
        <v>13</v>
      </c>
      <c r="R29" s="20">
        <f t="shared" si="2"/>
        <v>-9</v>
      </c>
      <c r="S29" s="165"/>
      <c r="T29" s="20">
        <f t="shared" si="3"/>
        <v>0</v>
      </c>
      <c r="U29" s="20">
        <f t="shared" si="4"/>
        <v>-19</v>
      </c>
      <c r="V29" s="166"/>
      <c r="W29" s="27">
        <v>27</v>
      </c>
      <c r="X29" s="4"/>
      <c r="Y29" s="4"/>
      <c r="Z29" s="4"/>
      <c r="AA29" s="4"/>
      <c r="AB29" s="4"/>
      <c r="AC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1">
        <v>28</v>
      </c>
      <c r="G30" s="168"/>
      <c r="H30" s="20">
        <v>13</v>
      </c>
      <c r="I30" s="20">
        <v>11</v>
      </c>
      <c r="J30" s="20">
        <f t="shared" si="0"/>
        <v>2</v>
      </c>
      <c r="K30" s="164"/>
      <c r="L30" s="20">
        <v>13</v>
      </c>
      <c r="M30" s="20">
        <v>12</v>
      </c>
      <c r="N30" s="20">
        <f t="shared" si="1"/>
        <v>1</v>
      </c>
      <c r="O30" s="165"/>
      <c r="P30" s="20">
        <v>13</v>
      </c>
      <c r="Q30" s="20">
        <v>12</v>
      </c>
      <c r="R30" s="20">
        <f t="shared" si="2"/>
        <v>1</v>
      </c>
      <c r="S30" s="165"/>
      <c r="T30" s="20">
        <f t="shared" si="3"/>
        <v>3</v>
      </c>
      <c r="U30" s="20">
        <f t="shared" si="4"/>
        <v>4</v>
      </c>
      <c r="V30" s="166"/>
      <c r="W30" s="27">
        <v>28</v>
      </c>
      <c r="X30" s="4"/>
      <c r="Y30" s="4"/>
      <c r="Z30" s="4"/>
      <c r="AA30" s="4"/>
      <c r="AB30" s="4"/>
      <c r="AC30" s="4"/>
      <c r="AE30" s="4"/>
      <c r="AF30" s="4"/>
      <c r="AG30" s="4"/>
      <c r="AH30" s="4"/>
      <c r="AI30" s="4"/>
      <c r="AJ30" s="4"/>
      <c r="AK30" s="4"/>
    </row>
    <row r="31" spans="1:29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1">
        <v>29</v>
      </c>
      <c r="G31" s="168"/>
      <c r="H31" s="20">
        <v>13</v>
      </c>
      <c r="I31" s="20">
        <v>12</v>
      </c>
      <c r="J31" s="20">
        <f t="shared" si="0"/>
        <v>1</v>
      </c>
      <c r="K31" s="164"/>
      <c r="L31" s="20">
        <v>13</v>
      </c>
      <c r="M31" s="20">
        <v>4</v>
      </c>
      <c r="N31" s="20">
        <f t="shared" si="1"/>
        <v>9</v>
      </c>
      <c r="O31" s="165"/>
      <c r="P31" s="20">
        <v>8</v>
      </c>
      <c r="Q31" s="20">
        <v>13</v>
      </c>
      <c r="R31" s="20">
        <f t="shared" si="2"/>
        <v>-5</v>
      </c>
      <c r="S31" s="165"/>
      <c r="T31" s="20">
        <f t="shared" si="3"/>
        <v>2</v>
      </c>
      <c r="U31" s="20">
        <f t="shared" si="4"/>
        <v>5</v>
      </c>
      <c r="V31" s="167"/>
      <c r="W31" s="27">
        <v>29</v>
      </c>
      <c r="X31" s="4"/>
      <c r="Y31" s="4"/>
      <c r="Z31" s="4"/>
      <c r="AA31" s="4"/>
      <c r="AB31" s="4"/>
      <c r="AC31" s="4"/>
    </row>
    <row r="32" spans="1:29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1">
        <v>30</v>
      </c>
      <c r="G32" s="168"/>
      <c r="H32" s="20">
        <v>11</v>
      </c>
      <c r="I32" s="20">
        <v>13</v>
      </c>
      <c r="J32" s="20">
        <f t="shared" si="0"/>
        <v>-2</v>
      </c>
      <c r="K32" s="164"/>
      <c r="L32" s="20">
        <v>12</v>
      </c>
      <c r="M32" s="20">
        <v>13</v>
      </c>
      <c r="N32" s="20">
        <f t="shared" si="1"/>
        <v>-1</v>
      </c>
      <c r="O32" s="165"/>
      <c r="P32" s="20">
        <v>5</v>
      </c>
      <c r="Q32" s="20">
        <v>13</v>
      </c>
      <c r="R32" s="20">
        <f t="shared" si="2"/>
        <v>-8</v>
      </c>
      <c r="S32" s="165"/>
      <c r="T32" s="20">
        <f t="shared" si="3"/>
        <v>0</v>
      </c>
      <c r="U32" s="20">
        <f t="shared" si="4"/>
        <v>-11</v>
      </c>
      <c r="V32" s="167"/>
      <c r="W32" s="27">
        <v>30</v>
      </c>
      <c r="X32" s="4"/>
      <c r="Y32" s="4"/>
      <c r="Z32" s="4"/>
      <c r="AA32" s="4"/>
      <c r="AB32" s="4"/>
      <c r="AC32" s="4"/>
    </row>
    <row r="33" spans="1:23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1">
        <v>31</v>
      </c>
      <c r="G33" s="163"/>
      <c r="H33" s="20">
        <v>12</v>
      </c>
      <c r="I33" s="20">
        <v>13</v>
      </c>
      <c r="J33" s="20">
        <f t="shared" si="0"/>
        <v>-1</v>
      </c>
      <c r="K33" s="164"/>
      <c r="L33" s="20">
        <v>13</v>
      </c>
      <c r="M33" s="20">
        <v>11</v>
      </c>
      <c r="N33" s="20">
        <f>L33-M33</f>
        <v>2</v>
      </c>
      <c r="O33" s="165"/>
      <c r="P33" s="20">
        <v>11</v>
      </c>
      <c r="Q33" s="20">
        <v>13</v>
      </c>
      <c r="R33" s="20">
        <f>P33-Q33</f>
        <v>-2</v>
      </c>
      <c r="S33" s="165"/>
      <c r="T33" s="20">
        <f>IF(H33=13,1)+IF(L33=13,1)+IF(P33=13,1)</f>
        <v>1</v>
      </c>
      <c r="U33" s="20">
        <f t="shared" si="4"/>
        <v>-1</v>
      </c>
      <c r="V33" s="170"/>
      <c r="W33" s="27">
        <v>31</v>
      </c>
    </row>
    <row r="34" spans="1:23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1">
        <v>32</v>
      </c>
      <c r="G34" s="163"/>
      <c r="H34" s="20">
        <v>6</v>
      </c>
      <c r="I34" s="20">
        <v>13</v>
      </c>
      <c r="J34" s="20">
        <f t="shared" si="0"/>
        <v>-7</v>
      </c>
      <c r="K34" s="164"/>
      <c r="L34" s="20">
        <v>13</v>
      </c>
      <c r="M34" s="20">
        <v>7</v>
      </c>
      <c r="N34" s="20">
        <f t="shared" si="1"/>
        <v>6</v>
      </c>
      <c r="O34" s="165"/>
      <c r="P34" s="20">
        <v>7</v>
      </c>
      <c r="Q34" s="20">
        <v>13</v>
      </c>
      <c r="R34" s="20">
        <f t="shared" si="2"/>
        <v>-6</v>
      </c>
      <c r="S34" s="165"/>
      <c r="T34" s="20">
        <f t="shared" si="3"/>
        <v>1</v>
      </c>
      <c r="U34" s="20">
        <f t="shared" si="4"/>
        <v>-7</v>
      </c>
      <c r="V34" s="171"/>
      <c r="W34" s="27">
        <v>32</v>
      </c>
    </row>
    <row r="35" spans="2:23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1">
        <v>33</v>
      </c>
      <c r="G35" s="163"/>
      <c r="H35" s="20">
        <v>4</v>
      </c>
      <c r="I35" s="20">
        <v>13</v>
      </c>
      <c r="J35" s="20">
        <f t="shared" si="0"/>
        <v>-9</v>
      </c>
      <c r="K35" s="164"/>
      <c r="L35" s="20">
        <v>8</v>
      </c>
      <c r="M35" s="20">
        <v>13</v>
      </c>
      <c r="N35" s="20">
        <f t="shared" si="1"/>
        <v>-5</v>
      </c>
      <c r="O35" s="165"/>
      <c r="P35" s="20">
        <v>13</v>
      </c>
      <c r="Q35" s="20">
        <v>8</v>
      </c>
      <c r="R35" s="20">
        <f t="shared" si="2"/>
        <v>5</v>
      </c>
      <c r="S35" s="165"/>
      <c r="T35" s="20">
        <f t="shared" si="3"/>
        <v>1</v>
      </c>
      <c r="U35" s="20">
        <f t="shared" si="4"/>
        <v>-9</v>
      </c>
      <c r="V35" s="171"/>
      <c r="W35" s="27">
        <v>33</v>
      </c>
    </row>
    <row r="36" spans="2:23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1">
        <v>34</v>
      </c>
      <c r="G36" s="163"/>
      <c r="H36" s="20">
        <v>12</v>
      </c>
      <c r="I36" s="20">
        <v>13</v>
      </c>
      <c r="J36" s="20">
        <f t="shared" si="0"/>
        <v>-1</v>
      </c>
      <c r="K36" s="164"/>
      <c r="L36" s="20">
        <v>13</v>
      </c>
      <c r="M36" s="20">
        <v>6</v>
      </c>
      <c r="N36" s="20">
        <f t="shared" si="1"/>
        <v>7</v>
      </c>
      <c r="O36" s="165"/>
      <c r="P36" s="20">
        <v>13</v>
      </c>
      <c r="Q36" s="20">
        <v>6</v>
      </c>
      <c r="R36" s="20">
        <f t="shared" si="2"/>
        <v>7</v>
      </c>
      <c r="S36" s="165"/>
      <c r="T36" s="20">
        <f t="shared" si="3"/>
        <v>2</v>
      </c>
      <c r="U36" s="20">
        <f t="shared" si="4"/>
        <v>13</v>
      </c>
      <c r="V36" s="171"/>
      <c r="W36" s="27">
        <v>34</v>
      </c>
    </row>
    <row r="37" spans="2:23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1">
        <v>35</v>
      </c>
      <c r="G37" s="163"/>
      <c r="H37" s="20">
        <v>12</v>
      </c>
      <c r="I37" s="20">
        <v>13</v>
      </c>
      <c r="J37" s="20">
        <f t="shared" si="0"/>
        <v>-1</v>
      </c>
      <c r="K37" s="164"/>
      <c r="L37" s="20">
        <v>11</v>
      </c>
      <c r="M37" s="20">
        <v>13</v>
      </c>
      <c r="N37" s="20">
        <f t="shared" si="1"/>
        <v>-2</v>
      </c>
      <c r="O37" s="165"/>
      <c r="P37" s="20">
        <v>13</v>
      </c>
      <c r="Q37" s="20">
        <v>8</v>
      </c>
      <c r="R37" s="20">
        <f t="shared" si="2"/>
        <v>5</v>
      </c>
      <c r="S37" s="165"/>
      <c r="T37" s="20">
        <f t="shared" si="3"/>
        <v>1</v>
      </c>
      <c r="U37" s="20">
        <f t="shared" si="4"/>
        <v>2</v>
      </c>
      <c r="V37" s="171"/>
      <c r="W37" s="27">
        <v>35</v>
      </c>
    </row>
    <row r="38" spans="2:23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1">
        <v>36</v>
      </c>
      <c r="G38" s="163"/>
      <c r="H38" s="20">
        <v>13</v>
      </c>
      <c r="I38" s="20">
        <v>6</v>
      </c>
      <c r="J38" s="20">
        <f t="shared" si="0"/>
        <v>7</v>
      </c>
      <c r="K38" s="164"/>
      <c r="L38" s="20">
        <v>12</v>
      </c>
      <c r="M38" s="20">
        <v>13</v>
      </c>
      <c r="N38" s="20">
        <f t="shared" si="1"/>
        <v>-1</v>
      </c>
      <c r="O38" s="165"/>
      <c r="P38" s="20">
        <v>6</v>
      </c>
      <c r="Q38" s="20">
        <v>13</v>
      </c>
      <c r="R38" s="20">
        <f t="shared" si="2"/>
        <v>-7</v>
      </c>
      <c r="S38" s="165"/>
      <c r="T38" s="20">
        <f t="shared" si="3"/>
        <v>1</v>
      </c>
      <c r="U38" s="20">
        <f t="shared" si="4"/>
        <v>-1</v>
      </c>
      <c r="V38" s="171"/>
      <c r="W38" s="27">
        <v>36</v>
      </c>
    </row>
    <row r="39" spans="2:23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1">
        <v>37</v>
      </c>
      <c r="G39" s="163"/>
      <c r="H39" s="20">
        <v>13</v>
      </c>
      <c r="I39" s="20">
        <v>10</v>
      </c>
      <c r="J39" s="20">
        <f t="shared" si="0"/>
        <v>3</v>
      </c>
      <c r="K39" s="164"/>
      <c r="L39" s="20">
        <v>2</v>
      </c>
      <c r="M39" s="20">
        <v>13</v>
      </c>
      <c r="N39" s="20">
        <f t="shared" si="1"/>
        <v>-11</v>
      </c>
      <c r="O39" s="165"/>
      <c r="P39" s="20">
        <v>1</v>
      </c>
      <c r="Q39" s="20">
        <v>13</v>
      </c>
      <c r="R39" s="20">
        <f t="shared" si="2"/>
        <v>-12</v>
      </c>
      <c r="S39" s="165"/>
      <c r="T39" s="20">
        <f t="shared" si="3"/>
        <v>1</v>
      </c>
      <c r="U39" s="20">
        <f t="shared" si="4"/>
        <v>-20</v>
      </c>
      <c r="V39" s="171"/>
      <c r="W39" s="27">
        <v>37</v>
      </c>
    </row>
    <row r="40" spans="2:23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1">
        <v>38</v>
      </c>
      <c r="G40" s="163"/>
      <c r="H40" s="20">
        <v>13</v>
      </c>
      <c r="I40" s="20">
        <v>8</v>
      </c>
      <c r="J40" s="20">
        <f t="shared" si="0"/>
        <v>5</v>
      </c>
      <c r="K40" s="164"/>
      <c r="L40" s="20">
        <v>13</v>
      </c>
      <c r="M40" s="20">
        <v>3</v>
      </c>
      <c r="N40" s="20">
        <f t="shared" si="1"/>
        <v>10</v>
      </c>
      <c r="O40" s="165"/>
      <c r="P40" s="20">
        <v>7</v>
      </c>
      <c r="Q40" s="20">
        <v>13</v>
      </c>
      <c r="R40" s="20">
        <f t="shared" si="2"/>
        <v>-6</v>
      </c>
      <c r="S40" s="165"/>
      <c r="T40" s="20">
        <f t="shared" si="3"/>
        <v>2</v>
      </c>
      <c r="U40" s="20">
        <f t="shared" si="4"/>
        <v>9</v>
      </c>
      <c r="V40" s="171"/>
      <c r="W40" s="27">
        <v>38</v>
      </c>
    </row>
    <row r="41" spans="2:23" ht="21">
      <c r="B41" s="1"/>
      <c r="C41" s="123"/>
      <c r="D41" s="156"/>
      <c r="E41" s="124"/>
      <c r="F41" s="157"/>
      <c r="G41" s="158"/>
      <c r="H41" s="20"/>
      <c r="I41" s="20"/>
      <c r="J41" s="20"/>
      <c r="K41" s="15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"/>
      <c r="W41" s="27"/>
    </row>
    <row r="42" spans="2:23" ht="21">
      <c r="B42" s="1"/>
      <c r="C42" s="123"/>
      <c r="D42" s="175">
        <v>45001</v>
      </c>
      <c r="E42" s="124"/>
      <c r="F42" s="157"/>
      <c r="G42" s="158"/>
      <c r="H42" s="20"/>
      <c r="I42" s="20"/>
      <c r="J42" s="20"/>
      <c r="K42" s="15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"/>
      <c r="W42" s="27"/>
    </row>
    <row r="43" spans="2:23" ht="21">
      <c r="B43" s="1"/>
      <c r="C43" s="123"/>
      <c r="D43" s="156"/>
      <c r="E43" s="124"/>
      <c r="F43" s="157"/>
      <c r="G43" s="158"/>
      <c r="H43" s="20"/>
      <c r="I43" s="20"/>
      <c r="J43" s="20"/>
      <c r="K43" s="15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"/>
      <c r="W43" s="27"/>
    </row>
  </sheetData>
  <sheetProtection/>
  <mergeCells count="1">
    <mergeCell ref="C1:V2"/>
  </mergeCells>
  <printOptions gridLines="1"/>
  <pageMargins left="0.35433070866141736" right="0.35433070866141736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C1">
      <selection activeCell="AB18" sqref="AB18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21.140625" style="0" customWidth="1"/>
    <col min="5" max="5" width="24.421875" style="0" hidden="1" customWidth="1"/>
    <col min="6" max="6" width="3.8515625" style="0" hidden="1" customWidth="1"/>
    <col min="7" max="7" width="4.57421875" style="0" customWidth="1"/>
    <col min="8" max="8" width="4.421875" style="0" customWidth="1"/>
    <col min="9" max="9" width="3.8515625" style="0" customWidth="1"/>
    <col min="10" max="10" width="2.140625" style="0" customWidth="1"/>
    <col min="11" max="11" width="4.421875" style="0" customWidth="1"/>
    <col min="12" max="12" width="4.57421875" style="0" customWidth="1"/>
    <col min="13" max="13" width="3.8515625" style="0" customWidth="1"/>
    <col min="14" max="14" width="2.140625" style="0" customWidth="1"/>
    <col min="15" max="15" width="4.421875" style="0" customWidth="1"/>
    <col min="16" max="16" width="4.140625" style="0" customWidth="1"/>
    <col min="17" max="17" width="3.8515625" style="0" customWidth="1"/>
    <col min="18" max="18" width="2.140625" style="0" customWidth="1"/>
    <col min="19" max="20" width="3.8515625" style="0" customWidth="1"/>
    <col min="21" max="21" width="3.8515625" style="0" hidden="1" customWidth="1"/>
    <col min="22" max="22" width="3.8515625" style="0" customWidth="1"/>
    <col min="23" max="28" width="5.421875" style="0" customWidth="1"/>
    <col min="29" max="32" width="3.421875" style="0" customWidth="1"/>
    <col min="33" max="33" width="5.421875" style="0" customWidth="1"/>
  </cols>
  <sheetData>
    <row r="1" spans="3:21" ht="12">
      <c r="C1" s="190" t="s">
        <v>106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3:22" ht="12.75"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28" t="s">
        <v>3</v>
      </c>
    </row>
    <row r="3" spans="1:36" ht="16.5" customHeight="1">
      <c r="A3" s="24">
        <v>1</v>
      </c>
      <c r="B3" s="26">
        <v>1</v>
      </c>
      <c r="C3" s="160" t="s">
        <v>56</v>
      </c>
      <c r="D3" s="160" t="s">
        <v>114</v>
      </c>
      <c r="E3" s="160" t="s">
        <v>62</v>
      </c>
      <c r="F3" s="21">
        <v>1</v>
      </c>
      <c r="G3" s="20">
        <v>13</v>
      </c>
      <c r="H3" s="20">
        <v>6</v>
      </c>
      <c r="I3" s="20">
        <f aca="true" t="shared" si="0" ref="I3:I40">G3-H3</f>
        <v>7</v>
      </c>
      <c r="J3" s="164"/>
      <c r="K3" s="20">
        <v>13</v>
      </c>
      <c r="L3" s="20">
        <v>12</v>
      </c>
      <c r="M3" s="20">
        <f aca="true" t="shared" si="1" ref="M3:M40">K3-L3</f>
        <v>1</v>
      </c>
      <c r="N3" s="165"/>
      <c r="O3" s="20">
        <v>7</v>
      </c>
      <c r="P3" s="20">
        <v>13</v>
      </c>
      <c r="Q3" s="20">
        <f aca="true" t="shared" si="2" ref="Q3:Q40">O3-P3</f>
        <v>-6</v>
      </c>
      <c r="R3" s="165"/>
      <c r="S3" s="20">
        <f aca="true" t="shared" si="3" ref="S3:S40">IF(G3=13,1)+IF(K3=13,1)+IF(O3=13,1)</f>
        <v>2</v>
      </c>
      <c r="T3" s="20">
        <f aca="true" t="shared" si="4" ref="T3:T40">SUM(I3+M3+Q3)</f>
        <v>2</v>
      </c>
      <c r="U3" s="166"/>
      <c r="V3" s="27">
        <v>1</v>
      </c>
      <c r="W3" s="5"/>
      <c r="X3" s="5"/>
      <c r="Y3" s="5"/>
      <c r="Z3" s="5"/>
      <c r="AA3" s="5"/>
      <c r="AB3" s="5"/>
      <c r="AD3" s="4"/>
      <c r="AE3" s="4"/>
      <c r="AF3" s="2"/>
      <c r="AG3" s="2"/>
      <c r="AH3" s="2"/>
      <c r="AI3" s="2"/>
      <c r="AJ3" s="4"/>
    </row>
    <row r="4" spans="1:36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1">
        <v>2</v>
      </c>
      <c r="G4" s="20">
        <v>9</v>
      </c>
      <c r="H4" s="20">
        <v>13</v>
      </c>
      <c r="I4" s="20">
        <f t="shared" si="0"/>
        <v>-4</v>
      </c>
      <c r="J4" s="164"/>
      <c r="K4" s="20">
        <v>13</v>
      </c>
      <c r="L4" s="20">
        <v>8</v>
      </c>
      <c r="M4" s="20">
        <f t="shared" si="1"/>
        <v>5</v>
      </c>
      <c r="N4" s="165"/>
      <c r="O4" s="20">
        <v>13</v>
      </c>
      <c r="P4" s="20">
        <v>7</v>
      </c>
      <c r="Q4" s="20">
        <f t="shared" si="2"/>
        <v>6</v>
      </c>
      <c r="R4" s="165"/>
      <c r="S4" s="20">
        <f t="shared" si="3"/>
        <v>2</v>
      </c>
      <c r="T4" s="20">
        <f t="shared" si="4"/>
        <v>7</v>
      </c>
      <c r="U4" s="166"/>
      <c r="V4" s="27">
        <v>2</v>
      </c>
      <c r="W4" s="5"/>
      <c r="X4" s="5"/>
      <c r="Y4" s="5"/>
      <c r="Z4" s="5"/>
      <c r="AA4" s="5"/>
      <c r="AB4" s="5"/>
      <c r="AD4" s="4"/>
      <c r="AE4" s="4"/>
      <c r="AF4" s="2"/>
      <c r="AG4" s="2"/>
      <c r="AH4" s="2"/>
      <c r="AI4" s="2"/>
      <c r="AJ4" s="4"/>
    </row>
    <row r="5" spans="1:36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1">
        <v>3</v>
      </c>
      <c r="G5" s="20">
        <v>8</v>
      </c>
      <c r="H5" s="20">
        <v>13</v>
      </c>
      <c r="I5" s="20">
        <f t="shared" si="0"/>
        <v>-5</v>
      </c>
      <c r="J5" s="164"/>
      <c r="K5" s="20">
        <v>13</v>
      </c>
      <c r="L5" s="20">
        <v>12</v>
      </c>
      <c r="M5" s="20">
        <f t="shared" si="1"/>
        <v>1</v>
      </c>
      <c r="N5" s="165"/>
      <c r="O5" s="20">
        <v>13</v>
      </c>
      <c r="P5" s="20">
        <v>1</v>
      </c>
      <c r="Q5" s="20">
        <f t="shared" si="2"/>
        <v>12</v>
      </c>
      <c r="R5" s="165"/>
      <c r="S5" s="20">
        <f t="shared" si="3"/>
        <v>2</v>
      </c>
      <c r="T5" s="20">
        <f t="shared" si="4"/>
        <v>8</v>
      </c>
      <c r="U5" s="166"/>
      <c r="V5" s="27">
        <v>3</v>
      </c>
      <c r="W5" s="5"/>
      <c r="X5" s="5"/>
      <c r="Y5" s="5"/>
      <c r="Z5" s="5"/>
      <c r="AA5" s="5"/>
      <c r="AB5" s="5"/>
      <c r="AD5" s="4"/>
      <c r="AE5" s="4"/>
      <c r="AF5" s="2"/>
      <c r="AG5" s="2"/>
      <c r="AH5" s="2"/>
      <c r="AI5" s="2"/>
      <c r="AJ5" s="4"/>
    </row>
    <row r="6" spans="1:36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1">
        <v>4</v>
      </c>
      <c r="G6" s="20">
        <v>4</v>
      </c>
      <c r="H6" s="20">
        <v>13</v>
      </c>
      <c r="I6" s="20">
        <f t="shared" si="0"/>
        <v>-9</v>
      </c>
      <c r="J6" s="164"/>
      <c r="K6" s="20">
        <v>13</v>
      </c>
      <c r="L6" s="20">
        <v>3</v>
      </c>
      <c r="M6" s="20">
        <f t="shared" si="1"/>
        <v>10</v>
      </c>
      <c r="N6" s="165"/>
      <c r="O6" s="20">
        <v>13</v>
      </c>
      <c r="P6" s="20">
        <v>10</v>
      </c>
      <c r="Q6" s="20">
        <f t="shared" si="2"/>
        <v>3</v>
      </c>
      <c r="R6" s="165"/>
      <c r="S6" s="20">
        <f t="shared" si="3"/>
        <v>2</v>
      </c>
      <c r="T6" s="20">
        <f t="shared" si="4"/>
        <v>4</v>
      </c>
      <c r="U6" s="166"/>
      <c r="V6" s="27">
        <v>4</v>
      </c>
      <c r="W6" s="5"/>
      <c r="X6" s="5"/>
      <c r="Y6" s="176"/>
      <c r="Z6" s="5"/>
      <c r="AA6" s="5"/>
      <c r="AB6" s="5"/>
      <c r="AD6" s="4"/>
      <c r="AE6" s="4"/>
      <c r="AF6" s="2"/>
      <c r="AG6" s="2"/>
      <c r="AH6" s="2"/>
      <c r="AI6" s="2"/>
      <c r="AJ6" s="4"/>
    </row>
    <row r="7" spans="1:36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1">
        <v>5</v>
      </c>
      <c r="G7" s="20">
        <v>6</v>
      </c>
      <c r="H7" s="20">
        <v>13</v>
      </c>
      <c r="I7" s="20">
        <f t="shared" si="0"/>
        <v>-7</v>
      </c>
      <c r="J7" s="164"/>
      <c r="K7" s="20">
        <v>6</v>
      </c>
      <c r="L7" s="20">
        <v>13</v>
      </c>
      <c r="M7" s="20">
        <f t="shared" si="1"/>
        <v>-7</v>
      </c>
      <c r="N7" s="165"/>
      <c r="O7" s="20">
        <v>6</v>
      </c>
      <c r="P7" s="20">
        <v>13</v>
      </c>
      <c r="Q7" s="20">
        <f t="shared" si="2"/>
        <v>-7</v>
      </c>
      <c r="R7" s="165"/>
      <c r="S7" s="20">
        <f t="shared" si="3"/>
        <v>0</v>
      </c>
      <c r="T7" s="20">
        <f t="shared" si="4"/>
        <v>-21</v>
      </c>
      <c r="U7" s="166"/>
      <c r="V7" s="27">
        <v>5</v>
      </c>
      <c r="W7" s="5"/>
      <c r="X7" s="5"/>
      <c r="Y7" s="5"/>
      <c r="Z7" s="5"/>
      <c r="AA7" s="5"/>
      <c r="AB7" s="5"/>
      <c r="AD7" s="4"/>
      <c r="AE7" s="4"/>
      <c r="AF7" s="2"/>
      <c r="AG7" s="2"/>
      <c r="AH7" s="2"/>
      <c r="AI7" s="2"/>
      <c r="AJ7" s="4"/>
    </row>
    <row r="8" spans="1:36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1">
        <v>6</v>
      </c>
      <c r="G8" s="20">
        <v>10</v>
      </c>
      <c r="H8" s="20">
        <v>13</v>
      </c>
      <c r="I8" s="20">
        <f t="shared" si="0"/>
        <v>-3</v>
      </c>
      <c r="J8" s="164"/>
      <c r="K8" s="20">
        <v>11</v>
      </c>
      <c r="L8" s="20">
        <v>13</v>
      </c>
      <c r="M8" s="20">
        <f t="shared" si="1"/>
        <v>-2</v>
      </c>
      <c r="N8" s="165"/>
      <c r="O8" s="20">
        <v>13</v>
      </c>
      <c r="P8" s="20">
        <v>11</v>
      </c>
      <c r="Q8" s="20">
        <f t="shared" si="2"/>
        <v>2</v>
      </c>
      <c r="R8" s="165"/>
      <c r="S8" s="20">
        <f t="shared" si="3"/>
        <v>1</v>
      </c>
      <c r="T8" s="20">
        <f t="shared" si="4"/>
        <v>-3</v>
      </c>
      <c r="U8" s="166"/>
      <c r="V8" s="27">
        <v>6</v>
      </c>
      <c r="W8" s="5"/>
      <c r="X8" s="5"/>
      <c r="Y8" s="5"/>
      <c r="Z8" s="5"/>
      <c r="AA8" s="5"/>
      <c r="AB8" s="5"/>
      <c r="AD8" s="4"/>
      <c r="AE8" s="4"/>
      <c r="AF8" s="2"/>
      <c r="AG8" s="2"/>
      <c r="AH8" s="2"/>
      <c r="AI8" s="2"/>
      <c r="AJ8" s="4"/>
    </row>
    <row r="9" spans="1:36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1">
        <v>7</v>
      </c>
      <c r="G9" s="20">
        <v>3</v>
      </c>
      <c r="H9" s="20">
        <v>13</v>
      </c>
      <c r="I9" s="20">
        <f t="shared" si="0"/>
        <v>-10</v>
      </c>
      <c r="J9" s="164"/>
      <c r="K9" s="20">
        <v>3</v>
      </c>
      <c r="L9" s="20">
        <v>13</v>
      </c>
      <c r="M9" s="20">
        <f t="shared" si="1"/>
        <v>-10</v>
      </c>
      <c r="N9" s="165"/>
      <c r="O9" s="20">
        <v>5</v>
      </c>
      <c r="P9" s="20">
        <v>13</v>
      </c>
      <c r="Q9" s="20">
        <f t="shared" si="2"/>
        <v>-8</v>
      </c>
      <c r="R9" s="165"/>
      <c r="S9" s="20">
        <f t="shared" si="3"/>
        <v>0</v>
      </c>
      <c r="T9" s="20">
        <f t="shared" si="4"/>
        <v>-28</v>
      </c>
      <c r="U9" s="166"/>
      <c r="V9" s="27">
        <v>7</v>
      </c>
      <c r="W9" s="5"/>
      <c r="X9" s="5"/>
      <c r="Y9" s="5"/>
      <c r="Z9" s="5"/>
      <c r="AA9" s="5"/>
      <c r="AB9" s="5"/>
      <c r="AD9" s="4"/>
      <c r="AE9" s="4"/>
      <c r="AF9" s="2"/>
      <c r="AG9" s="2"/>
      <c r="AH9" s="2"/>
      <c r="AI9" s="2"/>
      <c r="AJ9" s="4"/>
    </row>
    <row r="10" spans="1:36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1">
        <v>8</v>
      </c>
      <c r="G10" s="20">
        <v>10</v>
      </c>
      <c r="H10" s="20">
        <v>13</v>
      </c>
      <c r="I10" s="20">
        <f t="shared" si="0"/>
        <v>-3</v>
      </c>
      <c r="J10" s="164"/>
      <c r="K10" s="20">
        <v>3</v>
      </c>
      <c r="L10" s="20">
        <v>13</v>
      </c>
      <c r="M10" s="20">
        <f t="shared" si="1"/>
        <v>-10</v>
      </c>
      <c r="N10" s="165"/>
      <c r="O10" s="20">
        <v>5</v>
      </c>
      <c r="P10" s="20">
        <v>13</v>
      </c>
      <c r="Q10" s="20">
        <f t="shared" si="2"/>
        <v>-8</v>
      </c>
      <c r="R10" s="165"/>
      <c r="S10" s="20">
        <f t="shared" si="3"/>
        <v>0</v>
      </c>
      <c r="T10" s="20">
        <f t="shared" si="4"/>
        <v>-21</v>
      </c>
      <c r="U10" s="166"/>
      <c r="V10" s="27">
        <v>8</v>
      </c>
      <c r="W10" s="5"/>
      <c r="X10" s="5"/>
      <c r="Y10" s="5"/>
      <c r="Z10" s="5"/>
      <c r="AA10" s="5"/>
      <c r="AB10" s="5"/>
      <c r="AD10" s="4"/>
      <c r="AE10" s="4"/>
      <c r="AF10" s="2"/>
      <c r="AG10" s="2"/>
      <c r="AH10" s="2"/>
      <c r="AI10" s="2"/>
      <c r="AJ10" s="4"/>
    </row>
    <row r="11" spans="1:36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1">
        <v>9</v>
      </c>
      <c r="G11" s="20">
        <v>10</v>
      </c>
      <c r="H11" s="20">
        <v>13</v>
      </c>
      <c r="I11" s="20">
        <f t="shared" si="0"/>
        <v>-3</v>
      </c>
      <c r="J11" s="164"/>
      <c r="K11" s="20">
        <v>0</v>
      </c>
      <c r="L11" s="20">
        <v>13</v>
      </c>
      <c r="M11" s="20">
        <f t="shared" si="1"/>
        <v>-13</v>
      </c>
      <c r="N11" s="165"/>
      <c r="O11" s="20">
        <v>13</v>
      </c>
      <c r="P11" s="20">
        <v>10</v>
      </c>
      <c r="Q11" s="20">
        <f t="shared" si="2"/>
        <v>3</v>
      </c>
      <c r="R11" s="165"/>
      <c r="S11" s="20">
        <f t="shared" si="3"/>
        <v>1</v>
      </c>
      <c r="T11" s="20">
        <f t="shared" si="4"/>
        <v>-13</v>
      </c>
      <c r="U11" s="166"/>
      <c r="V11" s="27">
        <v>9</v>
      </c>
      <c r="W11" s="5"/>
      <c r="X11" s="5"/>
      <c r="Y11" s="5"/>
      <c r="Z11" s="5"/>
      <c r="AA11" s="5"/>
      <c r="AB11" s="5"/>
      <c r="AD11" s="4"/>
      <c r="AE11" s="4"/>
      <c r="AF11" s="2"/>
      <c r="AG11" s="2"/>
      <c r="AH11" s="2"/>
      <c r="AI11" s="2"/>
      <c r="AJ11" s="4"/>
    </row>
    <row r="12" spans="1:36" ht="16.5" customHeight="1">
      <c r="A12" s="23">
        <v>10</v>
      </c>
      <c r="B12" s="26">
        <v>10</v>
      </c>
      <c r="C12" s="160" t="s">
        <v>56</v>
      </c>
      <c r="D12" s="160" t="s">
        <v>58</v>
      </c>
      <c r="E12" s="160" t="s">
        <v>59</v>
      </c>
      <c r="F12" s="21">
        <v>10</v>
      </c>
      <c r="G12" s="20">
        <v>2</v>
      </c>
      <c r="H12" s="20">
        <v>13</v>
      </c>
      <c r="I12" s="20">
        <f t="shared" si="0"/>
        <v>-11</v>
      </c>
      <c r="J12" s="164"/>
      <c r="K12" s="20">
        <v>13</v>
      </c>
      <c r="L12" s="20">
        <v>8</v>
      </c>
      <c r="M12" s="20">
        <f t="shared" si="1"/>
        <v>5</v>
      </c>
      <c r="N12" s="165"/>
      <c r="O12" s="20">
        <v>11</v>
      </c>
      <c r="P12" s="20">
        <v>13</v>
      </c>
      <c r="Q12" s="20">
        <f t="shared" si="2"/>
        <v>-2</v>
      </c>
      <c r="R12" s="165"/>
      <c r="S12" s="20">
        <f t="shared" si="3"/>
        <v>1</v>
      </c>
      <c r="T12" s="20">
        <f t="shared" si="4"/>
        <v>-8</v>
      </c>
      <c r="U12" s="166"/>
      <c r="V12" s="27">
        <v>10</v>
      </c>
      <c r="W12" s="5"/>
      <c r="X12" s="5"/>
      <c r="Y12" s="5"/>
      <c r="Z12" s="5"/>
      <c r="AA12" s="5"/>
      <c r="AB12" s="5"/>
      <c r="AD12" s="4"/>
      <c r="AE12" s="4"/>
      <c r="AF12" s="2"/>
      <c r="AG12" s="2"/>
      <c r="AH12" s="2"/>
      <c r="AI12" s="2"/>
      <c r="AJ12" s="4"/>
    </row>
    <row r="13" spans="1:36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1">
        <v>11</v>
      </c>
      <c r="G13" s="20">
        <v>0</v>
      </c>
      <c r="H13" s="20">
        <v>13</v>
      </c>
      <c r="I13" s="20">
        <f t="shared" si="0"/>
        <v>-13</v>
      </c>
      <c r="J13" s="164"/>
      <c r="K13" s="20">
        <v>7</v>
      </c>
      <c r="L13" s="20">
        <v>13</v>
      </c>
      <c r="M13" s="20">
        <f t="shared" si="1"/>
        <v>-6</v>
      </c>
      <c r="N13" s="165"/>
      <c r="O13" s="20">
        <v>0</v>
      </c>
      <c r="P13" s="20">
        <v>13</v>
      </c>
      <c r="Q13" s="20">
        <f t="shared" si="2"/>
        <v>-13</v>
      </c>
      <c r="R13" s="165"/>
      <c r="S13" s="20">
        <f t="shared" si="3"/>
        <v>0</v>
      </c>
      <c r="T13" s="20">
        <f t="shared" si="4"/>
        <v>-32</v>
      </c>
      <c r="U13" s="166"/>
      <c r="V13" s="27">
        <v>11</v>
      </c>
      <c r="W13" s="5"/>
      <c r="X13" s="5"/>
      <c r="Y13" s="5"/>
      <c r="Z13" s="5"/>
      <c r="AA13" s="5"/>
      <c r="AB13" s="5"/>
      <c r="AD13" s="4"/>
      <c r="AE13" s="4"/>
      <c r="AF13" s="2"/>
      <c r="AG13" s="2"/>
      <c r="AH13" s="2"/>
      <c r="AI13" s="2"/>
      <c r="AJ13" s="4"/>
    </row>
    <row r="14" spans="1:36" ht="16.5" customHeight="1">
      <c r="A14" s="22">
        <v>12</v>
      </c>
      <c r="B14" s="22">
        <v>12</v>
      </c>
      <c r="C14" s="160" t="s">
        <v>6</v>
      </c>
      <c r="D14" s="160" t="s">
        <v>75</v>
      </c>
      <c r="E14" s="160" t="s">
        <v>76</v>
      </c>
      <c r="F14" s="21">
        <v>12</v>
      </c>
      <c r="G14" s="20">
        <v>13</v>
      </c>
      <c r="H14" s="20">
        <v>10</v>
      </c>
      <c r="I14" s="20">
        <f t="shared" si="0"/>
        <v>3</v>
      </c>
      <c r="J14" s="164"/>
      <c r="K14" s="20">
        <v>13</v>
      </c>
      <c r="L14" s="20">
        <v>8</v>
      </c>
      <c r="M14" s="20">
        <f t="shared" si="1"/>
        <v>5</v>
      </c>
      <c r="N14" s="165"/>
      <c r="O14" s="20">
        <v>13</v>
      </c>
      <c r="P14" s="20">
        <v>11</v>
      </c>
      <c r="Q14" s="20">
        <f t="shared" si="2"/>
        <v>2</v>
      </c>
      <c r="R14" s="165"/>
      <c r="S14" s="20">
        <f t="shared" si="3"/>
        <v>3</v>
      </c>
      <c r="T14" s="20">
        <f t="shared" si="4"/>
        <v>10</v>
      </c>
      <c r="U14" s="166"/>
      <c r="V14" s="27">
        <v>12</v>
      </c>
      <c r="W14" s="5"/>
      <c r="X14" s="5"/>
      <c r="Y14" s="5"/>
      <c r="Z14" s="5"/>
      <c r="AA14" s="5"/>
      <c r="AB14" s="5"/>
      <c r="AD14" s="4"/>
      <c r="AE14" s="4"/>
      <c r="AF14" s="2"/>
      <c r="AG14" s="2"/>
      <c r="AH14" s="2"/>
      <c r="AI14" s="2"/>
      <c r="AJ14" s="4"/>
    </row>
    <row r="15" spans="1:36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1">
        <v>13</v>
      </c>
      <c r="G15" s="20">
        <v>12</v>
      </c>
      <c r="H15" s="20">
        <v>13</v>
      </c>
      <c r="I15" s="20">
        <f t="shared" si="0"/>
        <v>-1</v>
      </c>
      <c r="J15" s="164"/>
      <c r="K15" s="20">
        <v>2</v>
      </c>
      <c r="L15" s="20">
        <v>13</v>
      </c>
      <c r="M15" s="20">
        <f t="shared" si="1"/>
        <v>-11</v>
      </c>
      <c r="N15" s="165"/>
      <c r="O15" s="20">
        <v>5</v>
      </c>
      <c r="P15" s="20">
        <v>13</v>
      </c>
      <c r="Q15" s="20">
        <f t="shared" si="2"/>
        <v>-8</v>
      </c>
      <c r="R15" s="165"/>
      <c r="S15" s="20">
        <f t="shared" si="3"/>
        <v>0</v>
      </c>
      <c r="T15" s="20">
        <f t="shared" si="4"/>
        <v>-20</v>
      </c>
      <c r="U15" s="166"/>
      <c r="V15" s="27">
        <v>13</v>
      </c>
      <c r="W15" s="5"/>
      <c r="X15" s="5"/>
      <c r="Y15" s="5"/>
      <c r="Z15" s="5"/>
      <c r="AA15" s="5"/>
      <c r="AB15" s="5"/>
      <c r="AD15" s="4"/>
      <c r="AE15" s="4"/>
      <c r="AF15" s="2"/>
      <c r="AG15" s="2"/>
      <c r="AH15" s="2"/>
      <c r="AI15" s="2"/>
      <c r="AJ15" s="4"/>
    </row>
    <row r="16" spans="1:36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1">
        <v>14</v>
      </c>
      <c r="G16" s="20">
        <v>13</v>
      </c>
      <c r="H16" s="20">
        <v>3</v>
      </c>
      <c r="I16" s="20">
        <f t="shared" si="0"/>
        <v>10</v>
      </c>
      <c r="J16" s="164"/>
      <c r="K16" s="20">
        <v>8</v>
      </c>
      <c r="L16" s="20">
        <v>13</v>
      </c>
      <c r="M16" s="20">
        <f t="shared" si="1"/>
        <v>-5</v>
      </c>
      <c r="N16" s="165"/>
      <c r="O16" s="20">
        <v>13</v>
      </c>
      <c r="P16" s="20">
        <v>5</v>
      </c>
      <c r="Q16" s="20">
        <f t="shared" si="2"/>
        <v>8</v>
      </c>
      <c r="R16" s="165"/>
      <c r="S16" s="20">
        <f t="shared" si="3"/>
        <v>2</v>
      </c>
      <c r="T16" s="20">
        <f t="shared" si="4"/>
        <v>13</v>
      </c>
      <c r="U16" s="166"/>
      <c r="V16" s="27">
        <v>14</v>
      </c>
      <c r="W16" s="5"/>
      <c r="X16" s="5"/>
      <c r="Y16" s="5"/>
      <c r="Z16" s="5"/>
      <c r="AA16" s="5"/>
      <c r="AB16" s="5"/>
      <c r="AD16" s="4"/>
      <c r="AE16" s="4"/>
      <c r="AF16" s="2"/>
      <c r="AG16" s="2"/>
      <c r="AH16" s="2"/>
      <c r="AI16" s="2"/>
      <c r="AJ16" s="4"/>
    </row>
    <row r="17" spans="1:36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1">
        <v>15</v>
      </c>
      <c r="G17" s="20">
        <v>7</v>
      </c>
      <c r="H17" s="20">
        <v>13</v>
      </c>
      <c r="I17" s="20">
        <f t="shared" si="0"/>
        <v>-6</v>
      </c>
      <c r="J17" s="164"/>
      <c r="K17" s="20">
        <v>1</v>
      </c>
      <c r="L17" s="20">
        <v>13</v>
      </c>
      <c r="M17" s="20">
        <f t="shared" si="1"/>
        <v>-12</v>
      </c>
      <c r="N17" s="165"/>
      <c r="O17" s="20">
        <v>9</v>
      </c>
      <c r="P17" s="20">
        <v>13</v>
      </c>
      <c r="Q17" s="20">
        <f t="shared" si="2"/>
        <v>-4</v>
      </c>
      <c r="R17" s="165"/>
      <c r="S17" s="20">
        <f t="shared" si="3"/>
        <v>0</v>
      </c>
      <c r="T17" s="20">
        <f t="shared" si="4"/>
        <v>-22</v>
      </c>
      <c r="U17" s="167"/>
      <c r="V17" s="27">
        <v>15</v>
      </c>
      <c r="W17" s="5"/>
      <c r="X17" s="5"/>
      <c r="Y17" s="5"/>
      <c r="Z17" s="5"/>
      <c r="AA17" s="5"/>
      <c r="AB17" s="5"/>
      <c r="AD17" s="4"/>
      <c r="AE17" s="4"/>
      <c r="AF17" s="2"/>
      <c r="AG17" s="2"/>
      <c r="AH17" s="2"/>
      <c r="AI17" s="2"/>
      <c r="AJ17" s="4"/>
    </row>
    <row r="18" spans="1:36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1">
        <v>16</v>
      </c>
      <c r="G18" s="20">
        <v>3</v>
      </c>
      <c r="H18" s="20">
        <v>13</v>
      </c>
      <c r="I18" s="20">
        <f t="shared" si="0"/>
        <v>-10</v>
      </c>
      <c r="J18" s="164"/>
      <c r="K18" s="20">
        <v>8</v>
      </c>
      <c r="L18" s="20">
        <v>13</v>
      </c>
      <c r="M18" s="20">
        <f t="shared" si="1"/>
        <v>-5</v>
      </c>
      <c r="N18" s="165"/>
      <c r="O18" s="20">
        <v>11</v>
      </c>
      <c r="P18" s="20">
        <v>13</v>
      </c>
      <c r="Q18" s="20">
        <f t="shared" si="2"/>
        <v>-2</v>
      </c>
      <c r="R18" s="165"/>
      <c r="S18" s="20">
        <f t="shared" si="3"/>
        <v>0</v>
      </c>
      <c r="T18" s="20">
        <f t="shared" si="4"/>
        <v>-17</v>
      </c>
      <c r="U18" s="166"/>
      <c r="V18" s="27">
        <v>16</v>
      </c>
      <c r="W18" s="5"/>
      <c r="X18" s="5"/>
      <c r="Y18" s="5"/>
      <c r="Z18" s="5"/>
      <c r="AA18" s="5"/>
      <c r="AB18" s="5"/>
      <c r="AD18" s="4"/>
      <c r="AE18" s="4"/>
      <c r="AF18" s="2"/>
      <c r="AG18" s="2"/>
      <c r="AH18" s="2"/>
      <c r="AI18" s="2"/>
      <c r="AJ18" s="4"/>
    </row>
    <row r="19" spans="1:36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1">
        <v>17</v>
      </c>
      <c r="G19" s="20">
        <v>13</v>
      </c>
      <c r="H19" s="20">
        <v>8</v>
      </c>
      <c r="I19" s="20">
        <f t="shared" si="0"/>
        <v>5</v>
      </c>
      <c r="J19" s="164"/>
      <c r="K19" s="20">
        <v>7</v>
      </c>
      <c r="L19" s="20">
        <v>13</v>
      </c>
      <c r="M19" s="20">
        <f t="shared" si="1"/>
        <v>-6</v>
      </c>
      <c r="N19" s="165"/>
      <c r="O19" s="20">
        <v>9</v>
      </c>
      <c r="P19" s="20">
        <v>13</v>
      </c>
      <c r="Q19" s="20">
        <f t="shared" si="2"/>
        <v>-4</v>
      </c>
      <c r="R19" s="165"/>
      <c r="S19" s="20">
        <f t="shared" si="3"/>
        <v>1</v>
      </c>
      <c r="T19" s="20">
        <f t="shared" si="4"/>
        <v>-5</v>
      </c>
      <c r="U19" s="166"/>
      <c r="V19" s="27">
        <v>17</v>
      </c>
      <c r="W19" s="5"/>
      <c r="X19" s="5"/>
      <c r="Y19" s="5"/>
      <c r="Z19" s="5"/>
      <c r="AA19" s="5"/>
      <c r="AB19" s="5"/>
      <c r="AD19" s="4"/>
      <c r="AE19" s="4"/>
      <c r="AF19" s="2"/>
      <c r="AG19" s="2"/>
      <c r="AH19" s="2"/>
      <c r="AI19" s="2"/>
      <c r="AJ19" s="4"/>
    </row>
    <row r="20" spans="1:36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1">
        <v>18</v>
      </c>
      <c r="G20" s="20">
        <v>10</v>
      </c>
      <c r="H20" s="20">
        <v>13</v>
      </c>
      <c r="I20" s="20">
        <f t="shared" si="0"/>
        <v>-3</v>
      </c>
      <c r="J20" s="164"/>
      <c r="K20" s="20">
        <v>13</v>
      </c>
      <c r="L20" s="20">
        <v>3</v>
      </c>
      <c r="M20" s="20">
        <f t="shared" si="1"/>
        <v>10</v>
      </c>
      <c r="N20" s="165"/>
      <c r="O20" s="20">
        <v>10</v>
      </c>
      <c r="P20" s="20">
        <v>13</v>
      </c>
      <c r="Q20" s="20">
        <f t="shared" si="2"/>
        <v>-3</v>
      </c>
      <c r="R20" s="165"/>
      <c r="S20" s="20">
        <f t="shared" si="3"/>
        <v>1</v>
      </c>
      <c r="T20" s="20">
        <f t="shared" si="4"/>
        <v>4</v>
      </c>
      <c r="U20" s="166"/>
      <c r="V20" s="27">
        <v>18</v>
      </c>
      <c r="W20" s="5"/>
      <c r="X20" s="5"/>
      <c r="Y20" s="5"/>
      <c r="Z20" s="5"/>
      <c r="AA20" s="5"/>
      <c r="AB20" s="5"/>
      <c r="AD20" s="4"/>
      <c r="AE20" s="4"/>
      <c r="AF20" s="2"/>
      <c r="AG20" s="2"/>
      <c r="AH20" s="2"/>
      <c r="AI20" s="2"/>
      <c r="AJ20" s="4"/>
    </row>
    <row r="21" spans="1:36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87</v>
      </c>
      <c r="F21" s="21">
        <v>19</v>
      </c>
      <c r="G21" s="20">
        <v>13</v>
      </c>
      <c r="H21" s="20">
        <v>9</v>
      </c>
      <c r="I21" s="20">
        <f t="shared" si="0"/>
        <v>4</v>
      </c>
      <c r="J21" s="164"/>
      <c r="K21" s="20">
        <v>9</v>
      </c>
      <c r="L21" s="20">
        <v>13</v>
      </c>
      <c r="M21" s="20">
        <f t="shared" si="1"/>
        <v>-4</v>
      </c>
      <c r="N21" s="165"/>
      <c r="O21" s="20">
        <v>6</v>
      </c>
      <c r="P21" s="20">
        <v>13</v>
      </c>
      <c r="Q21" s="20">
        <f t="shared" si="2"/>
        <v>-7</v>
      </c>
      <c r="R21" s="165"/>
      <c r="S21" s="20">
        <f t="shared" si="3"/>
        <v>1</v>
      </c>
      <c r="T21" s="20">
        <f t="shared" si="4"/>
        <v>-7</v>
      </c>
      <c r="U21" s="167"/>
      <c r="V21" s="27">
        <v>19</v>
      </c>
      <c r="W21" s="5"/>
      <c r="X21" s="5"/>
      <c r="Y21" s="5"/>
      <c r="Z21" s="5"/>
      <c r="AA21" s="5"/>
      <c r="AB21" s="5"/>
      <c r="AD21" s="4"/>
      <c r="AE21" s="4"/>
      <c r="AF21" s="2"/>
      <c r="AG21" s="2"/>
      <c r="AH21" s="2"/>
      <c r="AI21" s="2"/>
      <c r="AJ21" s="4"/>
    </row>
    <row r="22" spans="1:36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1">
        <v>20</v>
      </c>
      <c r="G22" s="20">
        <v>13</v>
      </c>
      <c r="H22" s="20">
        <v>2</v>
      </c>
      <c r="I22" s="20">
        <f t="shared" si="0"/>
        <v>11</v>
      </c>
      <c r="J22" s="164"/>
      <c r="K22" s="20">
        <v>13</v>
      </c>
      <c r="L22" s="20">
        <v>11</v>
      </c>
      <c r="M22" s="20">
        <f t="shared" si="1"/>
        <v>2</v>
      </c>
      <c r="N22" s="165"/>
      <c r="O22" s="20">
        <v>7</v>
      </c>
      <c r="P22" s="20">
        <v>13</v>
      </c>
      <c r="Q22" s="20">
        <f t="shared" si="2"/>
        <v>-6</v>
      </c>
      <c r="R22" s="165"/>
      <c r="S22" s="20">
        <f t="shared" si="3"/>
        <v>2</v>
      </c>
      <c r="T22" s="20">
        <f t="shared" si="4"/>
        <v>7</v>
      </c>
      <c r="U22" s="166"/>
      <c r="V22" s="27">
        <v>20</v>
      </c>
      <c r="W22" s="5"/>
      <c r="X22" s="5"/>
      <c r="Y22" s="5"/>
      <c r="Z22" s="5"/>
      <c r="AA22" s="5"/>
      <c r="AB22" s="5"/>
      <c r="AD22" s="4"/>
      <c r="AE22" s="4"/>
      <c r="AF22" s="2"/>
      <c r="AG22" s="2"/>
      <c r="AH22" s="2"/>
      <c r="AI22" s="2"/>
      <c r="AJ22" s="4"/>
    </row>
    <row r="23" spans="1:36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1">
        <v>21</v>
      </c>
      <c r="G23" s="20">
        <v>7</v>
      </c>
      <c r="H23" s="20">
        <v>13</v>
      </c>
      <c r="I23" s="20">
        <f t="shared" si="0"/>
        <v>-6</v>
      </c>
      <c r="J23" s="164"/>
      <c r="K23" s="20">
        <v>3</v>
      </c>
      <c r="L23" s="20">
        <v>13</v>
      </c>
      <c r="M23" s="20">
        <f t="shared" si="1"/>
        <v>-10</v>
      </c>
      <c r="N23" s="165"/>
      <c r="O23" s="20">
        <v>2</v>
      </c>
      <c r="P23" s="20">
        <v>13</v>
      </c>
      <c r="Q23" s="20">
        <f t="shared" si="2"/>
        <v>-11</v>
      </c>
      <c r="R23" s="165"/>
      <c r="S23" s="20">
        <f t="shared" si="3"/>
        <v>0</v>
      </c>
      <c r="T23" s="20">
        <f t="shared" si="4"/>
        <v>-27</v>
      </c>
      <c r="U23" s="167"/>
      <c r="V23" s="27">
        <v>21</v>
      </c>
      <c r="W23" s="5"/>
      <c r="X23" s="5"/>
      <c r="Y23" s="5"/>
      <c r="Z23" s="5"/>
      <c r="AA23" s="5"/>
      <c r="AB23" s="5"/>
      <c r="AD23" s="4"/>
      <c r="AE23" s="4"/>
      <c r="AF23" s="2"/>
      <c r="AG23" s="2"/>
      <c r="AH23" s="2"/>
      <c r="AI23" s="2"/>
      <c r="AJ23" s="4"/>
    </row>
    <row r="24" spans="1:36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1">
        <v>22</v>
      </c>
      <c r="G24" s="20">
        <v>13</v>
      </c>
      <c r="H24" s="20">
        <v>10</v>
      </c>
      <c r="I24" s="20">
        <f t="shared" si="0"/>
        <v>3</v>
      </c>
      <c r="J24" s="164"/>
      <c r="K24" s="20">
        <v>3</v>
      </c>
      <c r="L24" s="20">
        <v>13</v>
      </c>
      <c r="M24" s="20">
        <f t="shared" si="1"/>
        <v>-10</v>
      </c>
      <c r="N24" s="165"/>
      <c r="O24" s="20">
        <v>1</v>
      </c>
      <c r="P24" s="20">
        <v>13</v>
      </c>
      <c r="Q24" s="20">
        <f t="shared" si="2"/>
        <v>-12</v>
      </c>
      <c r="R24" s="165"/>
      <c r="S24" s="20">
        <f t="shared" si="3"/>
        <v>1</v>
      </c>
      <c r="T24" s="20">
        <f t="shared" si="4"/>
        <v>-19</v>
      </c>
      <c r="U24" s="166"/>
      <c r="V24" s="27">
        <v>22</v>
      </c>
      <c r="W24" s="5"/>
      <c r="X24" s="5"/>
      <c r="Y24" s="5"/>
      <c r="Z24" s="5"/>
      <c r="AA24" s="5"/>
      <c r="AB24" s="5"/>
      <c r="AD24" s="4"/>
      <c r="AE24" s="4"/>
      <c r="AF24" s="2"/>
      <c r="AG24" s="2"/>
      <c r="AH24" s="2"/>
      <c r="AI24" s="2"/>
      <c r="AJ24" s="4"/>
    </row>
    <row r="25" spans="1:36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1">
        <v>23</v>
      </c>
      <c r="G25" s="20">
        <v>7</v>
      </c>
      <c r="H25" s="20">
        <v>13</v>
      </c>
      <c r="I25" s="20">
        <f t="shared" si="0"/>
        <v>-6</v>
      </c>
      <c r="J25" s="164"/>
      <c r="K25" s="20">
        <v>13</v>
      </c>
      <c r="L25" s="20">
        <v>10</v>
      </c>
      <c r="M25" s="20">
        <f t="shared" si="1"/>
        <v>3</v>
      </c>
      <c r="N25" s="165"/>
      <c r="O25" s="20">
        <v>13</v>
      </c>
      <c r="P25" s="20">
        <v>6</v>
      </c>
      <c r="Q25" s="20">
        <f t="shared" si="2"/>
        <v>7</v>
      </c>
      <c r="R25" s="165"/>
      <c r="S25" s="20">
        <f t="shared" si="3"/>
        <v>2</v>
      </c>
      <c r="T25" s="20">
        <f t="shared" si="4"/>
        <v>4</v>
      </c>
      <c r="U25" s="166"/>
      <c r="V25" s="27">
        <v>23</v>
      </c>
      <c r="W25" s="5"/>
      <c r="X25" s="5"/>
      <c r="Y25" s="5"/>
      <c r="Z25" s="5"/>
      <c r="AA25" s="5"/>
      <c r="AB25" s="5"/>
      <c r="AD25" s="4"/>
      <c r="AE25" s="4"/>
      <c r="AF25" s="2"/>
      <c r="AG25" s="2"/>
      <c r="AH25" s="2"/>
      <c r="AI25" s="2"/>
      <c r="AJ25" s="4"/>
    </row>
    <row r="26" spans="1:36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1">
        <v>24</v>
      </c>
      <c r="G26" s="20">
        <v>13</v>
      </c>
      <c r="H26" s="20">
        <v>10</v>
      </c>
      <c r="I26" s="20">
        <f t="shared" si="0"/>
        <v>3</v>
      </c>
      <c r="J26" s="164"/>
      <c r="K26" s="20">
        <v>8</v>
      </c>
      <c r="L26" s="20">
        <v>13</v>
      </c>
      <c r="M26" s="20">
        <f t="shared" si="1"/>
        <v>-5</v>
      </c>
      <c r="N26" s="165"/>
      <c r="O26" s="20">
        <v>13</v>
      </c>
      <c r="P26" s="20">
        <v>6</v>
      </c>
      <c r="Q26" s="20">
        <f t="shared" si="2"/>
        <v>7</v>
      </c>
      <c r="R26" s="165"/>
      <c r="S26" s="20">
        <f t="shared" si="3"/>
        <v>2</v>
      </c>
      <c r="T26" s="20">
        <f t="shared" si="4"/>
        <v>5</v>
      </c>
      <c r="U26" s="166"/>
      <c r="V26" s="27">
        <v>24</v>
      </c>
      <c r="W26" s="5"/>
      <c r="X26" s="5"/>
      <c r="Y26" s="5"/>
      <c r="Z26" s="5"/>
      <c r="AA26" s="5"/>
      <c r="AB26" s="5"/>
      <c r="AD26" s="4"/>
      <c r="AE26" s="4"/>
      <c r="AF26" s="2"/>
      <c r="AG26" s="2"/>
      <c r="AH26" s="2"/>
      <c r="AI26" s="2"/>
      <c r="AJ26" s="4"/>
    </row>
    <row r="27" spans="1:36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1">
        <v>25</v>
      </c>
      <c r="G27" s="20">
        <v>6</v>
      </c>
      <c r="H27" s="20">
        <v>13</v>
      </c>
      <c r="I27" s="20">
        <f t="shared" si="0"/>
        <v>-7</v>
      </c>
      <c r="J27" s="164"/>
      <c r="K27" s="20">
        <v>13</v>
      </c>
      <c r="L27" s="20">
        <v>10</v>
      </c>
      <c r="M27" s="20">
        <f t="shared" si="1"/>
        <v>3</v>
      </c>
      <c r="N27" s="165"/>
      <c r="O27" s="20">
        <v>13</v>
      </c>
      <c r="P27" s="20">
        <v>3</v>
      </c>
      <c r="Q27" s="20">
        <f t="shared" si="2"/>
        <v>10</v>
      </c>
      <c r="R27" s="165"/>
      <c r="S27" s="20">
        <f t="shared" si="3"/>
        <v>2</v>
      </c>
      <c r="T27" s="20">
        <f t="shared" si="4"/>
        <v>6</v>
      </c>
      <c r="U27" s="166"/>
      <c r="V27" s="27">
        <v>25</v>
      </c>
      <c r="W27" s="5"/>
      <c r="X27" s="5"/>
      <c r="Y27" s="5"/>
      <c r="Z27" s="5"/>
      <c r="AA27" s="5"/>
      <c r="AB27" s="5"/>
      <c r="AD27" s="4"/>
      <c r="AE27" s="4"/>
      <c r="AF27" s="2"/>
      <c r="AG27" s="2"/>
      <c r="AH27" s="2"/>
      <c r="AI27" s="2"/>
      <c r="AJ27" s="4"/>
    </row>
    <row r="28" spans="1:36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1">
        <v>26</v>
      </c>
      <c r="G28" s="20">
        <v>13</v>
      </c>
      <c r="H28" s="20">
        <v>4</v>
      </c>
      <c r="I28" s="20">
        <f t="shared" si="0"/>
        <v>9</v>
      </c>
      <c r="J28" s="164"/>
      <c r="K28" s="20">
        <v>12</v>
      </c>
      <c r="L28" s="20">
        <v>13</v>
      </c>
      <c r="M28" s="20">
        <f t="shared" si="1"/>
        <v>-1</v>
      </c>
      <c r="N28" s="165"/>
      <c r="O28" s="20">
        <v>13</v>
      </c>
      <c r="P28" s="20">
        <v>5</v>
      </c>
      <c r="Q28" s="20">
        <f t="shared" si="2"/>
        <v>8</v>
      </c>
      <c r="R28" s="169"/>
      <c r="S28" s="20">
        <f t="shared" si="3"/>
        <v>2</v>
      </c>
      <c r="T28" s="20">
        <f t="shared" si="4"/>
        <v>16</v>
      </c>
      <c r="U28" s="166"/>
      <c r="V28" s="27">
        <v>26</v>
      </c>
      <c r="W28" s="3"/>
      <c r="X28" s="3"/>
      <c r="Y28" s="3"/>
      <c r="Z28" s="3"/>
      <c r="AA28" s="3"/>
      <c r="AB28" s="3"/>
      <c r="AD28" s="4"/>
      <c r="AE28" s="4"/>
      <c r="AF28" s="3"/>
      <c r="AG28" s="3"/>
      <c r="AH28" s="3"/>
      <c r="AI28" s="3"/>
      <c r="AJ28" s="4"/>
    </row>
    <row r="29" spans="1:36" ht="16.5" customHeight="1">
      <c r="A29" s="22">
        <v>27</v>
      </c>
      <c r="B29" s="22">
        <v>27</v>
      </c>
      <c r="C29" s="160" t="s">
        <v>104</v>
      </c>
      <c r="D29" s="160" t="s">
        <v>96</v>
      </c>
      <c r="E29" s="160" t="s">
        <v>97</v>
      </c>
      <c r="F29" s="21">
        <v>27</v>
      </c>
      <c r="G29" s="20">
        <v>13</v>
      </c>
      <c r="H29" s="20">
        <v>7</v>
      </c>
      <c r="I29" s="20">
        <f t="shared" si="0"/>
        <v>6</v>
      </c>
      <c r="J29" s="164"/>
      <c r="K29" s="20">
        <v>12</v>
      </c>
      <c r="L29" s="20">
        <v>13</v>
      </c>
      <c r="M29" s="20">
        <f t="shared" si="1"/>
        <v>-1</v>
      </c>
      <c r="N29" s="165"/>
      <c r="O29" s="20">
        <v>7</v>
      </c>
      <c r="P29" s="20">
        <v>13</v>
      </c>
      <c r="Q29" s="20">
        <f t="shared" si="2"/>
        <v>-6</v>
      </c>
      <c r="R29" s="165"/>
      <c r="S29" s="20">
        <f t="shared" si="3"/>
        <v>1</v>
      </c>
      <c r="T29" s="20">
        <f t="shared" si="4"/>
        <v>-1</v>
      </c>
      <c r="U29" s="166"/>
      <c r="V29" s="27">
        <v>27</v>
      </c>
      <c r="W29" s="4"/>
      <c r="X29" s="4"/>
      <c r="Y29" s="4"/>
      <c r="Z29" s="4"/>
      <c r="AA29" s="4"/>
      <c r="AB29" s="4"/>
      <c r="AD29" s="4"/>
      <c r="AE29" s="4"/>
      <c r="AF29" s="4"/>
      <c r="AG29" s="4"/>
      <c r="AH29" s="4"/>
      <c r="AI29" s="4"/>
      <c r="AJ29" s="4"/>
    </row>
    <row r="30" spans="1:36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1">
        <v>28</v>
      </c>
      <c r="G30" s="20">
        <v>13</v>
      </c>
      <c r="H30" s="20">
        <v>9</v>
      </c>
      <c r="I30" s="20">
        <f t="shared" si="0"/>
        <v>4</v>
      </c>
      <c r="J30" s="164"/>
      <c r="K30" s="20">
        <v>13</v>
      </c>
      <c r="L30" s="20">
        <v>6</v>
      </c>
      <c r="M30" s="20">
        <f t="shared" si="1"/>
        <v>7</v>
      </c>
      <c r="N30" s="165"/>
      <c r="O30" s="20">
        <v>10</v>
      </c>
      <c r="P30" s="20">
        <v>13</v>
      </c>
      <c r="Q30" s="20">
        <f t="shared" si="2"/>
        <v>-3</v>
      </c>
      <c r="R30" s="165"/>
      <c r="S30" s="20">
        <f t="shared" si="3"/>
        <v>2</v>
      </c>
      <c r="T30" s="20">
        <f t="shared" si="4"/>
        <v>8</v>
      </c>
      <c r="U30" s="166"/>
      <c r="V30" s="27">
        <v>28</v>
      </c>
      <c r="W30" s="4"/>
      <c r="X30" s="4"/>
      <c r="Y30" s="4"/>
      <c r="Z30" s="4"/>
      <c r="AA30" s="4"/>
      <c r="AB30" s="4"/>
      <c r="AD30" s="4"/>
      <c r="AE30" s="4"/>
      <c r="AF30" s="4"/>
      <c r="AG30" s="4"/>
      <c r="AH30" s="4"/>
      <c r="AI30" s="4"/>
      <c r="AJ30" s="4"/>
    </row>
    <row r="31" spans="1:28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1">
        <v>29</v>
      </c>
      <c r="G31" s="20">
        <v>13</v>
      </c>
      <c r="H31" s="20">
        <v>7</v>
      </c>
      <c r="I31" s="20">
        <f t="shared" si="0"/>
        <v>6</v>
      </c>
      <c r="J31" s="164"/>
      <c r="K31" s="20">
        <v>10</v>
      </c>
      <c r="L31" s="20">
        <v>13</v>
      </c>
      <c r="M31" s="20">
        <f t="shared" si="1"/>
        <v>-3</v>
      </c>
      <c r="N31" s="165"/>
      <c r="O31" s="20">
        <v>13</v>
      </c>
      <c r="P31" s="20">
        <v>7</v>
      </c>
      <c r="Q31" s="20">
        <f t="shared" si="2"/>
        <v>6</v>
      </c>
      <c r="R31" s="165"/>
      <c r="S31" s="20">
        <f t="shared" si="3"/>
        <v>2</v>
      </c>
      <c r="T31" s="20">
        <f t="shared" si="4"/>
        <v>9</v>
      </c>
      <c r="U31" s="167"/>
      <c r="V31" s="27">
        <v>29</v>
      </c>
      <c r="W31" s="4"/>
      <c r="X31" s="4"/>
      <c r="Y31" s="4"/>
      <c r="Z31" s="4"/>
      <c r="AA31" s="4"/>
      <c r="AB31" s="4"/>
    </row>
    <row r="32" spans="1:28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1">
        <v>30</v>
      </c>
      <c r="G32" s="20">
        <v>13</v>
      </c>
      <c r="H32" s="20">
        <v>8</v>
      </c>
      <c r="I32" s="20">
        <f t="shared" si="0"/>
        <v>5</v>
      </c>
      <c r="J32" s="164"/>
      <c r="K32" s="20">
        <v>13</v>
      </c>
      <c r="L32" s="20">
        <v>3</v>
      </c>
      <c r="M32" s="20">
        <f t="shared" si="1"/>
        <v>10</v>
      </c>
      <c r="N32" s="165"/>
      <c r="O32" s="20">
        <v>13</v>
      </c>
      <c r="P32" s="20">
        <v>0</v>
      </c>
      <c r="Q32" s="20">
        <f t="shared" si="2"/>
        <v>13</v>
      </c>
      <c r="R32" s="165"/>
      <c r="S32" s="20">
        <f t="shared" si="3"/>
        <v>3</v>
      </c>
      <c r="T32" s="20">
        <f t="shared" si="4"/>
        <v>28</v>
      </c>
      <c r="U32" s="167"/>
      <c r="V32" s="27">
        <v>30</v>
      </c>
      <c r="W32" s="4"/>
      <c r="X32" s="4"/>
      <c r="Y32" s="4"/>
      <c r="Z32" s="4"/>
      <c r="AA32" s="4"/>
      <c r="AB32" s="4"/>
    </row>
    <row r="33" spans="1:22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1">
        <v>31</v>
      </c>
      <c r="G33" s="20">
        <v>9</v>
      </c>
      <c r="H33" s="20">
        <v>13</v>
      </c>
      <c r="I33" s="20">
        <f t="shared" si="0"/>
        <v>-4</v>
      </c>
      <c r="J33" s="164"/>
      <c r="K33" s="20">
        <v>10</v>
      </c>
      <c r="L33" s="20">
        <v>13</v>
      </c>
      <c r="M33" s="20">
        <f t="shared" si="1"/>
        <v>-3</v>
      </c>
      <c r="N33" s="165"/>
      <c r="O33" s="20">
        <v>13</v>
      </c>
      <c r="P33" s="20">
        <v>7</v>
      </c>
      <c r="Q33" s="20">
        <f t="shared" si="2"/>
        <v>6</v>
      </c>
      <c r="R33" s="165"/>
      <c r="S33" s="20">
        <f t="shared" si="3"/>
        <v>1</v>
      </c>
      <c r="T33" s="20">
        <f t="shared" si="4"/>
        <v>-1</v>
      </c>
      <c r="U33" s="170"/>
      <c r="V33" s="27">
        <v>31</v>
      </c>
    </row>
    <row r="34" spans="1:22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1">
        <v>32</v>
      </c>
      <c r="G34" s="20">
        <v>13</v>
      </c>
      <c r="H34" s="20">
        <v>6</v>
      </c>
      <c r="I34" s="20">
        <f t="shared" si="0"/>
        <v>7</v>
      </c>
      <c r="J34" s="164"/>
      <c r="K34" s="20">
        <v>13</v>
      </c>
      <c r="L34" s="20">
        <v>0</v>
      </c>
      <c r="M34" s="20">
        <f t="shared" si="1"/>
        <v>13</v>
      </c>
      <c r="N34" s="165"/>
      <c r="O34" s="20">
        <v>13</v>
      </c>
      <c r="P34" s="20">
        <v>5</v>
      </c>
      <c r="Q34" s="20">
        <f t="shared" si="2"/>
        <v>8</v>
      </c>
      <c r="R34" s="165"/>
      <c r="S34" s="20">
        <f t="shared" si="3"/>
        <v>3</v>
      </c>
      <c r="T34" s="20">
        <f t="shared" si="4"/>
        <v>28</v>
      </c>
      <c r="U34" s="171"/>
      <c r="V34" s="27">
        <v>32</v>
      </c>
    </row>
    <row r="35" spans="2:22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1">
        <v>33</v>
      </c>
      <c r="G35" s="20">
        <v>8</v>
      </c>
      <c r="H35" s="20">
        <v>13</v>
      </c>
      <c r="I35" s="20">
        <f t="shared" si="0"/>
        <v>-5</v>
      </c>
      <c r="J35" s="164"/>
      <c r="K35" s="20">
        <v>13</v>
      </c>
      <c r="L35" s="20">
        <v>3</v>
      </c>
      <c r="M35" s="20">
        <f t="shared" si="1"/>
        <v>10</v>
      </c>
      <c r="N35" s="165"/>
      <c r="O35" s="20">
        <v>3</v>
      </c>
      <c r="P35" s="20">
        <v>13</v>
      </c>
      <c r="Q35" s="20">
        <f t="shared" si="2"/>
        <v>-10</v>
      </c>
      <c r="R35" s="165"/>
      <c r="S35" s="20">
        <f t="shared" si="3"/>
        <v>1</v>
      </c>
      <c r="T35" s="20">
        <f t="shared" si="4"/>
        <v>-5</v>
      </c>
      <c r="U35" s="171"/>
      <c r="V35" s="27">
        <v>33</v>
      </c>
    </row>
    <row r="36" spans="2:22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1">
        <v>34</v>
      </c>
      <c r="G36" s="20">
        <v>13</v>
      </c>
      <c r="H36" s="20">
        <v>3</v>
      </c>
      <c r="I36" s="20">
        <f t="shared" si="0"/>
        <v>10</v>
      </c>
      <c r="J36" s="164"/>
      <c r="K36" s="20">
        <v>13</v>
      </c>
      <c r="L36" s="20">
        <v>7</v>
      </c>
      <c r="M36" s="20">
        <f t="shared" si="1"/>
        <v>6</v>
      </c>
      <c r="N36" s="165"/>
      <c r="O36" s="20">
        <v>13</v>
      </c>
      <c r="P36" s="20">
        <v>9</v>
      </c>
      <c r="Q36" s="20">
        <f t="shared" si="2"/>
        <v>4</v>
      </c>
      <c r="R36" s="165"/>
      <c r="S36" s="20">
        <f t="shared" si="3"/>
        <v>3</v>
      </c>
      <c r="T36" s="20">
        <f t="shared" si="4"/>
        <v>20</v>
      </c>
      <c r="U36" s="171"/>
      <c r="V36" s="27">
        <v>34</v>
      </c>
    </row>
    <row r="37" spans="2:22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1">
        <v>35</v>
      </c>
      <c r="G37" s="20">
        <v>13</v>
      </c>
      <c r="H37" s="20">
        <v>7</v>
      </c>
      <c r="I37" s="20">
        <f t="shared" si="0"/>
        <v>6</v>
      </c>
      <c r="J37" s="164"/>
      <c r="K37" s="20">
        <v>13</v>
      </c>
      <c r="L37" s="20">
        <v>9</v>
      </c>
      <c r="M37" s="20">
        <f t="shared" si="1"/>
        <v>4</v>
      </c>
      <c r="N37" s="165"/>
      <c r="O37" s="20">
        <v>6</v>
      </c>
      <c r="P37" s="20">
        <v>13</v>
      </c>
      <c r="Q37" s="20">
        <f t="shared" si="2"/>
        <v>-7</v>
      </c>
      <c r="R37" s="165"/>
      <c r="S37" s="20">
        <f t="shared" si="3"/>
        <v>2</v>
      </c>
      <c r="T37" s="20">
        <f t="shared" si="4"/>
        <v>3</v>
      </c>
      <c r="U37" s="171"/>
      <c r="V37" s="27">
        <v>35</v>
      </c>
    </row>
    <row r="38" spans="2:22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1">
        <v>36</v>
      </c>
      <c r="G38" s="20">
        <v>13</v>
      </c>
      <c r="H38" s="20">
        <v>10</v>
      </c>
      <c r="I38" s="20">
        <f t="shared" si="0"/>
        <v>3</v>
      </c>
      <c r="J38" s="164"/>
      <c r="K38" s="20">
        <v>13</v>
      </c>
      <c r="L38" s="20">
        <v>2</v>
      </c>
      <c r="M38" s="20">
        <f t="shared" si="1"/>
        <v>11</v>
      </c>
      <c r="N38" s="165"/>
      <c r="O38" s="20">
        <v>13</v>
      </c>
      <c r="P38" s="20">
        <v>9</v>
      </c>
      <c r="Q38" s="20">
        <f t="shared" si="2"/>
        <v>4</v>
      </c>
      <c r="R38" s="165"/>
      <c r="S38" s="20">
        <f t="shared" si="3"/>
        <v>3</v>
      </c>
      <c r="T38" s="20">
        <f t="shared" si="4"/>
        <v>18</v>
      </c>
      <c r="U38" s="171"/>
      <c r="V38" s="27">
        <v>36</v>
      </c>
    </row>
    <row r="39" spans="2:22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1">
        <v>37</v>
      </c>
      <c r="G39" s="20">
        <v>13</v>
      </c>
      <c r="H39" s="20">
        <v>12</v>
      </c>
      <c r="I39" s="20">
        <f t="shared" si="0"/>
        <v>1</v>
      </c>
      <c r="J39" s="164"/>
      <c r="K39" s="20">
        <v>13</v>
      </c>
      <c r="L39" s="20">
        <v>7</v>
      </c>
      <c r="M39" s="20">
        <f t="shared" si="1"/>
        <v>6</v>
      </c>
      <c r="N39" s="165"/>
      <c r="O39" s="20">
        <v>13</v>
      </c>
      <c r="P39" s="20">
        <v>2</v>
      </c>
      <c r="Q39" s="20">
        <f t="shared" si="2"/>
        <v>11</v>
      </c>
      <c r="R39" s="165"/>
      <c r="S39" s="20">
        <f t="shared" si="3"/>
        <v>3</v>
      </c>
      <c r="T39" s="20">
        <f t="shared" si="4"/>
        <v>18</v>
      </c>
      <c r="U39" s="171"/>
      <c r="V39" s="27">
        <v>37</v>
      </c>
    </row>
    <row r="40" spans="2:22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1">
        <v>38</v>
      </c>
      <c r="G40" s="20">
        <v>13</v>
      </c>
      <c r="H40" s="20">
        <v>0</v>
      </c>
      <c r="I40" s="20">
        <f t="shared" si="0"/>
        <v>13</v>
      </c>
      <c r="J40" s="164"/>
      <c r="K40" s="20">
        <v>13</v>
      </c>
      <c r="L40" s="20">
        <v>1</v>
      </c>
      <c r="M40" s="20">
        <f t="shared" si="1"/>
        <v>12</v>
      </c>
      <c r="N40" s="165"/>
      <c r="O40" s="20">
        <v>13</v>
      </c>
      <c r="P40" s="20">
        <v>6</v>
      </c>
      <c r="Q40" s="20">
        <f t="shared" si="2"/>
        <v>7</v>
      </c>
      <c r="R40" s="165"/>
      <c r="S40" s="20">
        <f t="shared" si="3"/>
        <v>3</v>
      </c>
      <c r="T40" s="20">
        <f t="shared" si="4"/>
        <v>32</v>
      </c>
      <c r="U40" s="171"/>
      <c r="V40" s="27">
        <v>38</v>
      </c>
    </row>
    <row r="41" spans="2:22" ht="21">
      <c r="B41" s="1"/>
      <c r="C41" s="123"/>
      <c r="D41" s="156"/>
      <c r="E41" s="124"/>
      <c r="F41" s="157"/>
      <c r="G41" s="20">
        <f>SUM(G3:G40)</f>
        <v>378</v>
      </c>
      <c r="H41" s="20">
        <f>SUM(H3:H40)</f>
        <v>378</v>
      </c>
      <c r="I41" s="20"/>
      <c r="J41" s="159"/>
      <c r="K41" s="20">
        <f>SUM(K3:K40)</f>
        <v>370</v>
      </c>
      <c r="L41" s="20">
        <f>SUM(L3:L40)</f>
        <v>370</v>
      </c>
      <c r="M41" s="20"/>
      <c r="N41" s="20"/>
      <c r="O41" s="20">
        <f>SUM(O3:O40)</f>
        <v>367</v>
      </c>
      <c r="P41" s="20">
        <f>SUM(P3:P40)</f>
        <v>367</v>
      </c>
      <c r="Q41" s="20"/>
      <c r="R41" s="20"/>
      <c r="S41" s="20"/>
      <c r="T41" s="20"/>
      <c r="U41" s="2"/>
      <c r="V41" s="27"/>
    </row>
    <row r="42" spans="2:22" ht="21">
      <c r="B42" s="1"/>
      <c r="C42" s="123"/>
      <c r="D42" s="175">
        <v>44973</v>
      </c>
      <c r="E42" s="124"/>
      <c r="F42" s="157"/>
      <c r="G42" s="20"/>
      <c r="H42" s="20"/>
      <c r="I42" s="20"/>
      <c r="J42" s="15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"/>
      <c r="V42" s="27"/>
    </row>
    <row r="43" spans="2:22" ht="21">
      <c r="B43" s="1"/>
      <c r="C43" s="123"/>
      <c r="D43" s="156"/>
      <c r="E43" s="124"/>
      <c r="F43" s="157"/>
      <c r="G43" s="20"/>
      <c r="H43" s="20"/>
      <c r="I43" s="20"/>
      <c r="J43" s="15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"/>
      <c r="V43" s="27"/>
    </row>
  </sheetData>
  <sheetProtection/>
  <mergeCells count="1">
    <mergeCell ref="C1:U2"/>
  </mergeCells>
  <printOptions gridLines="1" headings="1"/>
  <pageMargins left="0.35433070866141736" right="0.35433070866141736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C1">
      <selection activeCell="AD37" sqref="AD37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20.57421875" style="0" customWidth="1"/>
    <col min="5" max="5" width="24.421875" style="0" hidden="1" customWidth="1"/>
    <col min="6" max="6" width="4.57421875" style="0" customWidth="1"/>
    <col min="7" max="7" width="5.140625" style="0" customWidth="1"/>
    <col min="8" max="8" width="3.8515625" style="0" customWidth="1"/>
    <col min="9" max="9" width="0.9921875" style="0" customWidth="1"/>
    <col min="10" max="11" width="4.140625" style="0" customWidth="1"/>
    <col min="12" max="12" width="3.8515625" style="0" customWidth="1"/>
    <col min="13" max="13" width="1.421875" style="0" customWidth="1"/>
    <col min="14" max="14" width="4.00390625" style="0" customWidth="1"/>
    <col min="15" max="15" width="4.421875" style="0" customWidth="1"/>
    <col min="16" max="16" width="3.8515625" style="0" customWidth="1"/>
    <col min="17" max="17" width="1.1484375" style="0" customWidth="1"/>
    <col min="18" max="19" width="3.8515625" style="0" customWidth="1"/>
    <col min="20" max="20" width="3.8515625" style="0" hidden="1" customWidth="1"/>
    <col min="21" max="21" width="3.8515625" style="0" customWidth="1"/>
    <col min="22" max="27" width="5.421875" style="0" customWidth="1"/>
    <col min="28" max="31" width="3.421875" style="0" customWidth="1"/>
    <col min="32" max="32" width="5.421875" style="0" customWidth="1"/>
  </cols>
  <sheetData>
    <row r="1" spans="3:20" ht="12">
      <c r="C1" s="190" t="s">
        <v>106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3:21" ht="12.75"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28" t="s">
        <v>3</v>
      </c>
    </row>
    <row r="3" spans="1:35" ht="16.5" customHeight="1">
      <c r="A3" s="24">
        <v>1</v>
      </c>
      <c r="B3" s="26">
        <v>1</v>
      </c>
      <c r="C3" s="160" t="s">
        <v>56</v>
      </c>
      <c r="D3" s="160" t="s">
        <v>114</v>
      </c>
      <c r="E3" s="160" t="s">
        <v>115</v>
      </c>
      <c r="F3" s="20">
        <v>13</v>
      </c>
      <c r="G3" s="20">
        <v>8</v>
      </c>
      <c r="H3" s="20">
        <f aca="true" t="shared" si="0" ref="H3:H40">F3-G3</f>
        <v>5</v>
      </c>
      <c r="I3" s="164"/>
      <c r="J3" s="20">
        <v>13</v>
      </c>
      <c r="K3" s="20">
        <v>8</v>
      </c>
      <c r="L3" s="20">
        <f aca="true" t="shared" si="1" ref="L3:L40">J3-K3</f>
        <v>5</v>
      </c>
      <c r="M3" s="172"/>
      <c r="N3" s="20">
        <v>4</v>
      </c>
      <c r="O3" s="20">
        <v>13</v>
      </c>
      <c r="P3" s="20">
        <f aca="true" t="shared" si="2" ref="P3:P15">N3-O3</f>
        <v>-9</v>
      </c>
      <c r="Q3" s="165"/>
      <c r="R3" s="20">
        <f>IF(F3=13,1)+IF(J3=13,1)+IF(N3=13,1)</f>
        <v>2</v>
      </c>
      <c r="S3" s="20">
        <f aca="true" t="shared" si="3" ref="S3:S40">SUM(H3+L3+P3)</f>
        <v>1</v>
      </c>
      <c r="T3" s="166"/>
      <c r="U3" s="27">
        <v>1</v>
      </c>
      <c r="V3" s="5"/>
      <c r="W3" s="5"/>
      <c r="X3" s="5"/>
      <c r="Y3" s="5"/>
      <c r="Z3" s="5"/>
      <c r="AA3" s="5"/>
      <c r="AC3" s="4"/>
      <c r="AD3" s="4"/>
      <c r="AE3" s="2"/>
      <c r="AF3" s="2"/>
      <c r="AG3" s="2"/>
      <c r="AH3" s="2"/>
      <c r="AI3" s="4"/>
    </row>
    <row r="4" spans="1:35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0">
        <v>13</v>
      </c>
      <c r="G4" s="20">
        <v>9</v>
      </c>
      <c r="H4" s="20">
        <f t="shared" si="0"/>
        <v>4</v>
      </c>
      <c r="I4" s="164"/>
      <c r="J4" s="20">
        <v>12</v>
      </c>
      <c r="K4" s="20">
        <v>13</v>
      </c>
      <c r="L4" s="20">
        <f t="shared" si="1"/>
        <v>-1</v>
      </c>
      <c r="M4" s="172"/>
      <c r="N4" s="20">
        <v>9</v>
      </c>
      <c r="O4" s="20">
        <v>13</v>
      </c>
      <c r="P4" s="20">
        <f t="shared" si="2"/>
        <v>-4</v>
      </c>
      <c r="Q4" s="165"/>
      <c r="R4" s="20">
        <f aca="true" t="shared" si="4" ref="R4:R40">IF(F4=13,1)+IF(J4=13,1)+IF(N4=13,1)</f>
        <v>1</v>
      </c>
      <c r="S4" s="20">
        <f t="shared" si="3"/>
        <v>-1</v>
      </c>
      <c r="T4" s="166"/>
      <c r="U4" s="27">
        <v>2</v>
      </c>
      <c r="V4" s="5"/>
      <c r="W4" s="5"/>
      <c r="X4" s="5"/>
      <c r="Y4" s="5"/>
      <c r="Z4" s="5"/>
      <c r="AA4" s="5"/>
      <c r="AC4" s="4"/>
      <c r="AD4" s="4"/>
      <c r="AE4" s="2"/>
      <c r="AF4" s="2"/>
      <c r="AG4" s="2"/>
      <c r="AH4" s="2"/>
      <c r="AI4" s="4"/>
    </row>
    <row r="5" spans="1:35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0">
        <v>13</v>
      </c>
      <c r="G5" s="20">
        <v>6</v>
      </c>
      <c r="H5" s="20">
        <f t="shared" si="0"/>
        <v>7</v>
      </c>
      <c r="I5" s="164"/>
      <c r="J5" s="20">
        <v>0</v>
      </c>
      <c r="K5" s="20">
        <v>13</v>
      </c>
      <c r="L5" s="20">
        <f t="shared" si="1"/>
        <v>-13</v>
      </c>
      <c r="M5" s="172"/>
      <c r="N5" s="20">
        <v>13</v>
      </c>
      <c r="O5" s="20">
        <v>10</v>
      </c>
      <c r="P5" s="20">
        <f t="shared" si="2"/>
        <v>3</v>
      </c>
      <c r="Q5" s="165"/>
      <c r="R5" s="20">
        <f t="shared" si="4"/>
        <v>2</v>
      </c>
      <c r="S5" s="20">
        <f t="shared" si="3"/>
        <v>-3</v>
      </c>
      <c r="T5" s="166"/>
      <c r="U5" s="27">
        <v>3</v>
      </c>
      <c r="V5" s="5"/>
      <c r="W5" s="5"/>
      <c r="X5" s="5"/>
      <c r="Y5" s="5"/>
      <c r="Z5" s="5"/>
      <c r="AA5" s="5"/>
      <c r="AC5" s="4"/>
      <c r="AD5" s="4"/>
      <c r="AE5" s="2"/>
      <c r="AF5" s="2"/>
      <c r="AG5" s="2"/>
      <c r="AH5" s="2"/>
      <c r="AI5" s="4"/>
    </row>
    <row r="6" spans="1:35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0">
        <v>7</v>
      </c>
      <c r="G6" s="20">
        <v>13</v>
      </c>
      <c r="H6" s="20">
        <f t="shared" si="0"/>
        <v>-6</v>
      </c>
      <c r="I6" s="164"/>
      <c r="J6" s="20">
        <v>9</v>
      </c>
      <c r="K6" s="20">
        <v>13</v>
      </c>
      <c r="L6" s="20">
        <f t="shared" si="1"/>
        <v>-4</v>
      </c>
      <c r="M6" s="172"/>
      <c r="N6" s="20">
        <v>13</v>
      </c>
      <c r="O6" s="20">
        <v>5</v>
      </c>
      <c r="P6" s="20">
        <f t="shared" si="2"/>
        <v>8</v>
      </c>
      <c r="Q6" s="165"/>
      <c r="R6" s="20">
        <f t="shared" si="4"/>
        <v>1</v>
      </c>
      <c r="S6" s="20">
        <f t="shared" si="3"/>
        <v>-2</v>
      </c>
      <c r="T6" s="166"/>
      <c r="U6" s="27">
        <v>4</v>
      </c>
      <c r="V6" s="5"/>
      <c r="W6" s="5"/>
      <c r="X6" s="5"/>
      <c r="Y6" s="5"/>
      <c r="Z6" s="5"/>
      <c r="AA6" s="5"/>
      <c r="AC6" s="4"/>
      <c r="AD6" s="4"/>
      <c r="AE6" s="2"/>
      <c r="AF6" s="2"/>
      <c r="AG6" s="2"/>
      <c r="AH6" s="2"/>
      <c r="AI6" s="4"/>
    </row>
    <row r="7" spans="1:35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0">
        <v>9</v>
      </c>
      <c r="G7" s="20">
        <v>13</v>
      </c>
      <c r="H7" s="20">
        <f t="shared" si="0"/>
        <v>-4</v>
      </c>
      <c r="I7" s="164"/>
      <c r="J7" s="20">
        <v>8</v>
      </c>
      <c r="K7" s="20">
        <v>13</v>
      </c>
      <c r="L7" s="20">
        <f t="shared" si="1"/>
        <v>-5</v>
      </c>
      <c r="M7" s="172"/>
      <c r="N7" s="20">
        <v>9</v>
      </c>
      <c r="O7" s="20">
        <v>13</v>
      </c>
      <c r="P7" s="20">
        <f t="shared" si="2"/>
        <v>-4</v>
      </c>
      <c r="Q7" s="165"/>
      <c r="R7" s="20">
        <f t="shared" si="4"/>
        <v>0</v>
      </c>
      <c r="S7" s="20">
        <f t="shared" si="3"/>
        <v>-13</v>
      </c>
      <c r="T7" s="166"/>
      <c r="U7" s="27">
        <v>5</v>
      </c>
      <c r="V7" s="5"/>
      <c r="W7" s="5"/>
      <c r="X7" s="5"/>
      <c r="Y7" s="5"/>
      <c r="Z7" s="5"/>
      <c r="AA7" s="5"/>
      <c r="AC7" s="4"/>
      <c r="AD7" s="4"/>
      <c r="AE7" s="2"/>
      <c r="AF7" s="2"/>
      <c r="AG7" s="2"/>
      <c r="AH7" s="2"/>
      <c r="AI7" s="4"/>
    </row>
    <row r="8" spans="1:35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0">
        <v>13</v>
      </c>
      <c r="G8" s="20">
        <v>0</v>
      </c>
      <c r="H8" s="20">
        <f t="shared" si="0"/>
        <v>13</v>
      </c>
      <c r="I8" s="164"/>
      <c r="J8" s="20">
        <v>13</v>
      </c>
      <c r="K8" s="20">
        <v>0</v>
      </c>
      <c r="L8" s="20">
        <f t="shared" si="1"/>
        <v>13</v>
      </c>
      <c r="M8" s="172"/>
      <c r="N8" s="20">
        <v>13</v>
      </c>
      <c r="O8" s="20">
        <v>0</v>
      </c>
      <c r="P8" s="20">
        <f t="shared" si="2"/>
        <v>13</v>
      </c>
      <c r="Q8" s="165"/>
      <c r="R8" s="20">
        <f t="shared" si="4"/>
        <v>3</v>
      </c>
      <c r="S8" s="20">
        <f t="shared" si="3"/>
        <v>39</v>
      </c>
      <c r="T8" s="166"/>
      <c r="U8" s="27">
        <v>6</v>
      </c>
      <c r="V8" s="5"/>
      <c r="W8" s="5"/>
      <c r="X8" s="5"/>
      <c r="Y8" s="5"/>
      <c r="Z8" s="5"/>
      <c r="AA8" s="5"/>
      <c r="AC8" s="4"/>
      <c r="AD8" s="4"/>
      <c r="AE8" s="2"/>
      <c r="AF8" s="2"/>
      <c r="AG8" s="2"/>
      <c r="AH8" s="2"/>
      <c r="AI8" s="4"/>
    </row>
    <row r="9" spans="1:35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0">
        <v>13</v>
      </c>
      <c r="G9" s="20">
        <v>12</v>
      </c>
      <c r="H9" s="20">
        <f t="shared" si="0"/>
        <v>1</v>
      </c>
      <c r="I9" s="164"/>
      <c r="J9" s="20">
        <v>13</v>
      </c>
      <c r="K9" s="20">
        <v>6</v>
      </c>
      <c r="L9" s="20">
        <f t="shared" si="1"/>
        <v>7</v>
      </c>
      <c r="M9" s="172"/>
      <c r="N9" s="20">
        <v>9</v>
      </c>
      <c r="O9" s="20">
        <v>13</v>
      </c>
      <c r="P9" s="20">
        <f t="shared" si="2"/>
        <v>-4</v>
      </c>
      <c r="Q9" s="165"/>
      <c r="R9" s="20">
        <f t="shared" si="4"/>
        <v>2</v>
      </c>
      <c r="S9" s="20">
        <f t="shared" si="3"/>
        <v>4</v>
      </c>
      <c r="T9" s="166"/>
      <c r="U9" s="27">
        <v>7</v>
      </c>
      <c r="V9" s="5"/>
      <c r="W9" s="5"/>
      <c r="X9" s="5"/>
      <c r="Y9" s="5"/>
      <c r="Z9" s="5"/>
      <c r="AA9" s="5"/>
      <c r="AC9" s="4"/>
      <c r="AD9" s="4"/>
      <c r="AE9" s="2"/>
      <c r="AF9" s="2"/>
      <c r="AG9" s="2"/>
      <c r="AH9" s="2"/>
      <c r="AI9" s="4"/>
    </row>
    <row r="10" spans="1:35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0">
        <v>8</v>
      </c>
      <c r="G10" s="20">
        <v>13</v>
      </c>
      <c r="H10" s="20">
        <f t="shared" si="0"/>
        <v>-5</v>
      </c>
      <c r="I10" s="164"/>
      <c r="J10" s="20">
        <v>13</v>
      </c>
      <c r="K10" s="20">
        <v>12</v>
      </c>
      <c r="L10" s="20">
        <f t="shared" si="1"/>
        <v>1</v>
      </c>
      <c r="M10" s="172"/>
      <c r="N10" s="20">
        <v>13</v>
      </c>
      <c r="O10" s="20">
        <v>2</v>
      </c>
      <c r="P10" s="20">
        <f t="shared" si="2"/>
        <v>11</v>
      </c>
      <c r="Q10" s="165"/>
      <c r="R10" s="20">
        <f t="shared" si="4"/>
        <v>2</v>
      </c>
      <c r="S10" s="20">
        <f t="shared" si="3"/>
        <v>7</v>
      </c>
      <c r="T10" s="166"/>
      <c r="U10" s="27">
        <v>8</v>
      </c>
      <c r="V10" s="5"/>
      <c r="W10" s="5"/>
      <c r="X10" s="5"/>
      <c r="Y10" s="5"/>
      <c r="Z10" s="5"/>
      <c r="AA10" s="5"/>
      <c r="AC10" s="4"/>
      <c r="AD10" s="4"/>
      <c r="AE10" s="2"/>
      <c r="AF10" s="2"/>
      <c r="AG10" s="2"/>
      <c r="AH10" s="2"/>
      <c r="AI10" s="4"/>
    </row>
    <row r="11" spans="1:35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0">
        <v>13</v>
      </c>
      <c r="G11" s="20">
        <v>1</v>
      </c>
      <c r="H11" s="20">
        <f t="shared" si="0"/>
        <v>12</v>
      </c>
      <c r="I11" s="164"/>
      <c r="J11" s="20">
        <v>13</v>
      </c>
      <c r="K11" s="20">
        <v>10</v>
      </c>
      <c r="L11" s="20">
        <f t="shared" si="1"/>
        <v>3</v>
      </c>
      <c r="M11" s="172"/>
      <c r="N11" s="20">
        <v>13</v>
      </c>
      <c r="O11" s="20">
        <v>1</v>
      </c>
      <c r="P11" s="20">
        <f t="shared" si="2"/>
        <v>12</v>
      </c>
      <c r="Q11" s="165"/>
      <c r="R11" s="20">
        <f t="shared" si="4"/>
        <v>3</v>
      </c>
      <c r="S11" s="20">
        <f t="shared" si="3"/>
        <v>27</v>
      </c>
      <c r="T11" s="166"/>
      <c r="U11" s="27">
        <v>9</v>
      </c>
      <c r="V11" s="5"/>
      <c r="W11" s="5"/>
      <c r="X11" s="5"/>
      <c r="Y11" s="5"/>
      <c r="Z11" s="5"/>
      <c r="AA11" s="5"/>
      <c r="AC11" s="4"/>
      <c r="AD11" s="4"/>
      <c r="AE11" s="2"/>
      <c r="AF11" s="2"/>
      <c r="AG11" s="2"/>
      <c r="AH11" s="2"/>
      <c r="AI11" s="4"/>
    </row>
    <row r="12" spans="1:35" ht="16.5" customHeight="1">
      <c r="A12" s="23">
        <v>10</v>
      </c>
      <c r="B12" s="26">
        <v>10</v>
      </c>
      <c r="C12" s="160" t="s">
        <v>56</v>
      </c>
      <c r="D12" s="160" t="s">
        <v>58</v>
      </c>
      <c r="E12" s="160" t="s">
        <v>59</v>
      </c>
      <c r="F12" s="20">
        <v>7</v>
      </c>
      <c r="G12" s="20">
        <v>13</v>
      </c>
      <c r="H12" s="20">
        <f t="shared" si="0"/>
        <v>-6</v>
      </c>
      <c r="I12" s="164"/>
      <c r="J12" s="20">
        <v>13</v>
      </c>
      <c r="K12" s="20">
        <v>7</v>
      </c>
      <c r="L12" s="20">
        <f t="shared" si="1"/>
        <v>6</v>
      </c>
      <c r="M12" s="172"/>
      <c r="N12" s="20">
        <v>7</v>
      </c>
      <c r="O12" s="20">
        <v>13</v>
      </c>
      <c r="P12" s="20">
        <f t="shared" si="2"/>
        <v>-6</v>
      </c>
      <c r="Q12" s="165"/>
      <c r="R12" s="20">
        <f t="shared" si="4"/>
        <v>1</v>
      </c>
      <c r="S12" s="20">
        <f t="shared" si="3"/>
        <v>-6</v>
      </c>
      <c r="T12" s="166"/>
      <c r="U12" s="27">
        <v>10</v>
      </c>
      <c r="V12" s="5"/>
      <c r="W12" s="5"/>
      <c r="X12" s="5"/>
      <c r="Y12" s="5"/>
      <c r="Z12" s="5"/>
      <c r="AA12" s="5"/>
      <c r="AC12" s="4"/>
      <c r="AD12" s="4"/>
      <c r="AE12" s="2"/>
      <c r="AF12" s="2"/>
      <c r="AG12" s="2"/>
      <c r="AH12" s="2"/>
      <c r="AI12" s="4"/>
    </row>
    <row r="13" spans="1:35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0">
        <v>13</v>
      </c>
      <c r="G13" s="20">
        <v>6</v>
      </c>
      <c r="H13" s="20">
        <f t="shared" si="0"/>
        <v>7</v>
      </c>
      <c r="I13" s="164"/>
      <c r="J13" s="20">
        <v>9</v>
      </c>
      <c r="K13" s="20">
        <v>13</v>
      </c>
      <c r="L13" s="20">
        <f t="shared" si="1"/>
        <v>-4</v>
      </c>
      <c r="M13" s="172"/>
      <c r="N13" s="20">
        <v>13</v>
      </c>
      <c r="O13" s="20">
        <v>6</v>
      </c>
      <c r="P13" s="20">
        <f t="shared" si="2"/>
        <v>7</v>
      </c>
      <c r="Q13" s="165"/>
      <c r="R13" s="20">
        <f t="shared" si="4"/>
        <v>2</v>
      </c>
      <c r="S13" s="20">
        <f t="shared" si="3"/>
        <v>10</v>
      </c>
      <c r="T13" s="166"/>
      <c r="U13" s="27">
        <v>11</v>
      </c>
      <c r="V13" s="5"/>
      <c r="W13" s="5"/>
      <c r="X13" s="5"/>
      <c r="Y13" s="5"/>
      <c r="Z13" s="5"/>
      <c r="AA13" s="5"/>
      <c r="AC13" s="4"/>
      <c r="AD13" s="4"/>
      <c r="AE13" s="2"/>
      <c r="AF13" s="2"/>
      <c r="AG13" s="2"/>
      <c r="AH13" s="2"/>
      <c r="AI13" s="4"/>
    </row>
    <row r="14" spans="1:35" ht="16.5" customHeight="1">
      <c r="A14" s="22">
        <v>12</v>
      </c>
      <c r="B14" s="22">
        <v>12</v>
      </c>
      <c r="C14" s="160" t="s">
        <v>6</v>
      </c>
      <c r="D14" s="160" t="s">
        <v>118</v>
      </c>
      <c r="E14" s="160" t="s">
        <v>76</v>
      </c>
      <c r="F14" s="20">
        <v>13</v>
      </c>
      <c r="G14" s="20">
        <v>12</v>
      </c>
      <c r="H14" s="20">
        <f t="shared" si="0"/>
        <v>1</v>
      </c>
      <c r="I14" s="164"/>
      <c r="J14" s="20">
        <v>13</v>
      </c>
      <c r="K14" s="20">
        <v>12</v>
      </c>
      <c r="L14" s="20">
        <f t="shared" si="1"/>
        <v>1</v>
      </c>
      <c r="M14" s="172"/>
      <c r="N14" s="20">
        <v>13</v>
      </c>
      <c r="O14" s="20">
        <v>2</v>
      </c>
      <c r="P14" s="20">
        <f t="shared" si="2"/>
        <v>11</v>
      </c>
      <c r="Q14" s="165"/>
      <c r="R14" s="20">
        <f t="shared" si="4"/>
        <v>3</v>
      </c>
      <c r="S14" s="20">
        <f t="shared" si="3"/>
        <v>13</v>
      </c>
      <c r="T14" s="166"/>
      <c r="U14" s="27">
        <v>12</v>
      </c>
      <c r="V14" s="5"/>
      <c r="W14" s="5"/>
      <c r="X14" s="5"/>
      <c r="Y14" s="5"/>
      <c r="Z14" s="5"/>
      <c r="AA14" s="5"/>
      <c r="AC14" s="4"/>
      <c r="AD14" s="4"/>
      <c r="AE14" s="2"/>
      <c r="AF14" s="2"/>
      <c r="AG14" s="2"/>
      <c r="AH14" s="2"/>
      <c r="AI14" s="4"/>
    </row>
    <row r="15" spans="1:35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0">
        <v>13</v>
      </c>
      <c r="G15" s="20">
        <v>12</v>
      </c>
      <c r="H15" s="20">
        <f t="shared" si="0"/>
        <v>1</v>
      </c>
      <c r="I15" s="164"/>
      <c r="J15" s="20">
        <v>13</v>
      </c>
      <c r="K15" s="20">
        <v>3</v>
      </c>
      <c r="L15" s="20">
        <f t="shared" si="1"/>
        <v>10</v>
      </c>
      <c r="M15" s="172"/>
      <c r="N15" s="20">
        <v>9</v>
      </c>
      <c r="O15" s="20">
        <v>13</v>
      </c>
      <c r="P15" s="20">
        <f t="shared" si="2"/>
        <v>-4</v>
      </c>
      <c r="Q15" s="165"/>
      <c r="R15" s="20">
        <f t="shared" si="4"/>
        <v>2</v>
      </c>
      <c r="S15" s="20">
        <f t="shared" si="3"/>
        <v>7</v>
      </c>
      <c r="T15" s="166"/>
      <c r="U15" s="27">
        <v>13</v>
      </c>
      <c r="V15" s="5"/>
      <c r="W15" s="5"/>
      <c r="X15" s="5"/>
      <c r="Y15" s="5"/>
      <c r="Z15" s="5"/>
      <c r="AA15" s="5"/>
      <c r="AC15" s="4"/>
      <c r="AD15" s="4"/>
      <c r="AE15" s="2"/>
      <c r="AF15" s="2"/>
      <c r="AG15" s="2"/>
      <c r="AH15" s="2"/>
      <c r="AI15" s="4"/>
    </row>
    <row r="16" spans="1:35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0">
        <v>6</v>
      </c>
      <c r="G16" s="20">
        <v>13</v>
      </c>
      <c r="H16" s="20">
        <f t="shared" si="0"/>
        <v>-7</v>
      </c>
      <c r="I16" s="164"/>
      <c r="J16" s="20">
        <v>6</v>
      </c>
      <c r="K16" s="20">
        <v>13</v>
      </c>
      <c r="L16" s="20">
        <f t="shared" si="1"/>
        <v>-7</v>
      </c>
      <c r="M16" s="172"/>
      <c r="N16" s="20">
        <v>6</v>
      </c>
      <c r="O16" s="20">
        <v>13</v>
      </c>
      <c r="P16" s="20">
        <f>N16-O16</f>
        <v>-7</v>
      </c>
      <c r="Q16" s="165"/>
      <c r="R16" s="20">
        <f t="shared" si="4"/>
        <v>0</v>
      </c>
      <c r="S16" s="20">
        <f t="shared" si="3"/>
        <v>-21</v>
      </c>
      <c r="T16" s="166"/>
      <c r="U16" s="27">
        <v>14</v>
      </c>
      <c r="V16" s="5"/>
      <c r="W16" s="5"/>
      <c r="X16" s="5"/>
      <c r="Y16" s="5"/>
      <c r="Z16" s="5"/>
      <c r="AA16" s="5"/>
      <c r="AC16" s="4"/>
      <c r="AD16" s="4"/>
      <c r="AE16" s="2"/>
      <c r="AF16" s="2"/>
      <c r="AG16" s="2"/>
      <c r="AH16" s="2"/>
      <c r="AI16" s="4"/>
    </row>
    <row r="17" spans="1:35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0">
        <v>1</v>
      </c>
      <c r="G17" s="20">
        <v>13</v>
      </c>
      <c r="H17" s="20">
        <f t="shared" si="0"/>
        <v>-12</v>
      </c>
      <c r="I17" s="164"/>
      <c r="J17" s="20">
        <v>13</v>
      </c>
      <c r="K17" s="20">
        <v>9</v>
      </c>
      <c r="L17" s="20">
        <f t="shared" si="1"/>
        <v>4</v>
      </c>
      <c r="M17" s="172"/>
      <c r="N17" s="20">
        <v>13</v>
      </c>
      <c r="O17" s="20">
        <v>10</v>
      </c>
      <c r="P17" s="20">
        <f aca="true" t="shared" si="5" ref="P17:P40">N17-O17</f>
        <v>3</v>
      </c>
      <c r="Q17" s="165"/>
      <c r="R17" s="20">
        <f t="shared" si="4"/>
        <v>2</v>
      </c>
      <c r="S17" s="20">
        <f t="shared" si="3"/>
        <v>-5</v>
      </c>
      <c r="T17" s="167"/>
      <c r="U17" s="27">
        <v>15</v>
      </c>
      <c r="V17" s="5"/>
      <c r="W17" s="5"/>
      <c r="X17" s="5"/>
      <c r="Y17" s="5"/>
      <c r="Z17" s="5"/>
      <c r="AA17" s="5"/>
      <c r="AC17" s="4"/>
      <c r="AD17" s="4"/>
      <c r="AE17" s="2"/>
      <c r="AF17" s="2"/>
      <c r="AG17" s="2"/>
      <c r="AH17" s="2"/>
      <c r="AI17" s="4"/>
    </row>
    <row r="18" spans="1:35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0">
        <v>12</v>
      </c>
      <c r="G18" s="20">
        <v>13</v>
      </c>
      <c r="H18" s="20">
        <f t="shared" si="0"/>
        <v>-1</v>
      </c>
      <c r="I18" s="164"/>
      <c r="J18" s="20">
        <v>13</v>
      </c>
      <c r="K18" s="20">
        <v>2</v>
      </c>
      <c r="L18" s="20">
        <f t="shared" si="1"/>
        <v>11</v>
      </c>
      <c r="M18" s="172"/>
      <c r="N18" s="20">
        <v>4</v>
      </c>
      <c r="O18" s="20">
        <v>13</v>
      </c>
      <c r="P18" s="20">
        <f t="shared" si="5"/>
        <v>-9</v>
      </c>
      <c r="Q18" s="165"/>
      <c r="R18" s="20">
        <f t="shared" si="4"/>
        <v>1</v>
      </c>
      <c r="S18" s="20">
        <f t="shared" si="3"/>
        <v>1</v>
      </c>
      <c r="T18" s="166"/>
      <c r="U18" s="27">
        <v>16</v>
      </c>
      <c r="V18" s="5"/>
      <c r="W18" s="5"/>
      <c r="X18" s="5"/>
      <c r="Y18" s="5"/>
      <c r="Z18" s="5"/>
      <c r="AA18" s="5"/>
      <c r="AC18" s="4"/>
      <c r="AD18" s="4"/>
      <c r="AE18" s="2"/>
      <c r="AF18" s="2"/>
      <c r="AG18" s="2"/>
      <c r="AH18" s="2"/>
      <c r="AI18" s="4"/>
    </row>
    <row r="19" spans="1:35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0">
        <v>13</v>
      </c>
      <c r="G19" s="20">
        <v>12</v>
      </c>
      <c r="H19" s="20">
        <f t="shared" si="0"/>
        <v>1</v>
      </c>
      <c r="I19" s="164"/>
      <c r="J19" s="20">
        <v>4</v>
      </c>
      <c r="K19" s="20">
        <v>13</v>
      </c>
      <c r="L19" s="20">
        <f t="shared" si="1"/>
        <v>-9</v>
      </c>
      <c r="M19" s="172"/>
      <c r="N19" s="20">
        <v>13</v>
      </c>
      <c r="O19" s="20">
        <v>6</v>
      </c>
      <c r="P19" s="20">
        <f t="shared" si="5"/>
        <v>7</v>
      </c>
      <c r="Q19" s="165"/>
      <c r="R19" s="20">
        <f t="shared" si="4"/>
        <v>2</v>
      </c>
      <c r="S19" s="20">
        <f t="shared" si="3"/>
        <v>-1</v>
      </c>
      <c r="T19" s="166"/>
      <c r="U19" s="27">
        <v>17</v>
      </c>
      <c r="V19" s="5"/>
      <c r="W19" s="5"/>
      <c r="X19" s="5"/>
      <c r="Y19" s="5"/>
      <c r="Z19" s="5"/>
      <c r="AA19" s="5"/>
      <c r="AC19" s="4"/>
      <c r="AD19" s="4"/>
      <c r="AE19" s="2"/>
      <c r="AF19" s="2"/>
      <c r="AG19" s="2"/>
      <c r="AH19" s="2"/>
      <c r="AI19" s="4"/>
    </row>
    <row r="20" spans="1:35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0">
        <v>13</v>
      </c>
      <c r="G20" s="20">
        <v>8</v>
      </c>
      <c r="H20" s="20">
        <f t="shared" si="0"/>
        <v>5</v>
      </c>
      <c r="I20" s="164"/>
      <c r="J20" s="20">
        <v>8</v>
      </c>
      <c r="K20" s="20">
        <v>13</v>
      </c>
      <c r="L20" s="20">
        <f t="shared" si="1"/>
        <v>-5</v>
      </c>
      <c r="M20" s="172"/>
      <c r="N20" s="20">
        <v>13</v>
      </c>
      <c r="O20" s="20">
        <v>4</v>
      </c>
      <c r="P20" s="20">
        <f t="shared" si="5"/>
        <v>9</v>
      </c>
      <c r="Q20" s="165"/>
      <c r="R20" s="20">
        <f t="shared" si="4"/>
        <v>2</v>
      </c>
      <c r="S20" s="20">
        <f t="shared" si="3"/>
        <v>9</v>
      </c>
      <c r="T20" s="166"/>
      <c r="U20" s="27">
        <v>18</v>
      </c>
      <c r="V20" s="5"/>
      <c r="W20" s="5"/>
      <c r="X20" s="5"/>
      <c r="Y20" s="5"/>
      <c r="Z20" s="5"/>
      <c r="AA20" s="5"/>
      <c r="AC20" s="4"/>
      <c r="AD20" s="4"/>
      <c r="AE20" s="2"/>
      <c r="AF20" s="2"/>
      <c r="AG20" s="2"/>
      <c r="AH20" s="2"/>
      <c r="AI20" s="4"/>
    </row>
    <row r="21" spans="1:35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117</v>
      </c>
      <c r="F21" s="20">
        <v>8</v>
      </c>
      <c r="G21" s="20">
        <v>13</v>
      </c>
      <c r="H21" s="20">
        <f t="shared" si="0"/>
        <v>-5</v>
      </c>
      <c r="I21" s="164"/>
      <c r="J21" s="20">
        <v>1</v>
      </c>
      <c r="K21" s="20">
        <v>13</v>
      </c>
      <c r="L21" s="20">
        <f t="shared" si="1"/>
        <v>-12</v>
      </c>
      <c r="M21" s="172"/>
      <c r="N21" s="20">
        <v>13</v>
      </c>
      <c r="O21" s="20">
        <v>10</v>
      </c>
      <c r="P21" s="20">
        <f t="shared" si="5"/>
        <v>3</v>
      </c>
      <c r="Q21" s="165"/>
      <c r="R21" s="20">
        <f t="shared" si="4"/>
        <v>1</v>
      </c>
      <c r="S21" s="20">
        <f t="shared" si="3"/>
        <v>-14</v>
      </c>
      <c r="T21" s="167"/>
      <c r="U21" s="27">
        <v>19</v>
      </c>
      <c r="V21" s="5"/>
      <c r="W21" s="5"/>
      <c r="X21" s="5"/>
      <c r="Y21" s="5"/>
      <c r="Z21" s="5"/>
      <c r="AA21" s="5"/>
      <c r="AC21" s="4"/>
      <c r="AD21" s="4"/>
      <c r="AE21" s="2"/>
      <c r="AF21" s="2"/>
      <c r="AG21" s="2"/>
      <c r="AH21" s="2"/>
      <c r="AI21" s="4"/>
    </row>
    <row r="22" spans="1:35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0">
        <v>13</v>
      </c>
      <c r="G22" s="20">
        <v>9</v>
      </c>
      <c r="H22" s="20">
        <f t="shared" si="0"/>
        <v>4</v>
      </c>
      <c r="I22" s="164"/>
      <c r="J22" s="20">
        <v>13</v>
      </c>
      <c r="K22" s="20">
        <v>8</v>
      </c>
      <c r="L22" s="20">
        <f t="shared" si="1"/>
        <v>5</v>
      </c>
      <c r="M22" s="172"/>
      <c r="N22" s="20">
        <v>13</v>
      </c>
      <c r="O22" s="20">
        <v>6</v>
      </c>
      <c r="P22" s="20">
        <f t="shared" si="5"/>
        <v>7</v>
      </c>
      <c r="Q22" s="165"/>
      <c r="R22" s="20">
        <f t="shared" si="4"/>
        <v>3</v>
      </c>
      <c r="S22" s="20">
        <f t="shared" si="3"/>
        <v>16</v>
      </c>
      <c r="T22" s="166"/>
      <c r="U22" s="27">
        <v>20</v>
      </c>
      <c r="V22" s="5"/>
      <c r="W22" s="5"/>
      <c r="X22" s="5"/>
      <c r="Y22" s="5"/>
      <c r="Z22" s="5"/>
      <c r="AA22" s="5"/>
      <c r="AC22" s="4"/>
      <c r="AD22" s="4"/>
      <c r="AE22" s="2"/>
      <c r="AF22" s="2"/>
      <c r="AG22" s="2"/>
      <c r="AH22" s="2"/>
      <c r="AI22" s="4"/>
    </row>
    <row r="23" spans="1:35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0">
        <v>12</v>
      </c>
      <c r="G23" s="20">
        <v>13</v>
      </c>
      <c r="H23" s="20">
        <f t="shared" si="0"/>
        <v>-1</v>
      </c>
      <c r="I23" s="164"/>
      <c r="J23" s="20">
        <v>8</v>
      </c>
      <c r="K23" s="20">
        <v>13</v>
      </c>
      <c r="L23" s="20">
        <f t="shared" si="1"/>
        <v>-5</v>
      </c>
      <c r="M23" s="172"/>
      <c r="N23" s="20">
        <v>9</v>
      </c>
      <c r="O23" s="20">
        <v>13</v>
      </c>
      <c r="P23" s="20">
        <f t="shared" si="5"/>
        <v>-4</v>
      </c>
      <c r="Q23" s="165"/>
      <c r="R23" s="20">
        <f t="shared" si="4"/>
        <v>0</v>
      </c>
      <c r="S23" s="20">
        <f t="shared" si="3"/>
        <v>-10</v>
      </c>
      <c r="T23" s="167"/>
      <c r="U23" s="27">
        <v>21</v>
      </c>
      <c r="V23" s="5"/>
      <c r="W23" s="5"/>
      <c r="X23" s="5"/>
      <c r="Y23" s="5"/>
      <c r="Z23" s="5"/>
      <c r="AA23" s="5"/>
      <c r="AC23" s="4"/>
      <c r="AD23" s="4"/>
      <c r="AE23" s="2"/>
      <c r="AF23" s="2"/>
      <c r="AG23" s="2"/>
      <c r="AH23" s="2"/>
      <c r="AI23" s="4"/>
    </row>
    <row r="24" spans="1:35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0">
        <v>9</v>
      </c>
      <c r="G24" s="20">
        <v>13</v>
      </c>
      <c r="H24" s="20">
        <f t="shared" si="0"/>
        <v>-4</v>
      </c>
      <c r="I24" s="164"/>
      <c r="J24" s="20">
        <v>2</v>
      </c>
      <c r="K24" s="20">
        <v>13</v>
      </c>
      <c r="L24" s="20">
        <f t="shared" si="1"/>
        <v>-11</v>
      </c>
      <c r="M24" s="172"/>
      <c r="N24" s="20">
        <v>2</v>
      </c>
      <c r="O24" s="20">
        <v>13</v>
      </c>
      <c r="P24" s="20">
        <f t="shared" si="5"/>
        <v>-11</v>
      </c>
      <c r="Q24" s="165"/>
      <c r="R24" s="20">
        <f t="shared" si="4"/>
        <v>0</v>
      </c>
      <c r="S24" s="20">
        <f t="shared" si="3"/>
        <v>-26</v>
      </c>
      <c r="T24" s="166"/>
      <c r="U24" s="27">
        <v>22</v>
      </c>
      <c r="V24" s="5"/>
      <c r="W24" s="5"/>
      <c r="X24" s="5"/>
      <c r="Y24" s="5"/>
      <c r="Z24" s="5"/>
      <c r="AA24" s="5"/>
      <c r="AC24" s="4"/>
      <c r="AD24" s="4"/>
      <c r="AE24" s="2"/>
      <c r="AF24" s="2"/>
      <c r="AG24" s="2"/>
      <c r="AH24" s="2"/>
      <c r="AI24" s="4"/>
    </row>
    <row r="25" spans="1:35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0">
        <v>13</v>
      </c>
      <c r="G25" s="20">
        <v>1</v>
      </c>
      <c r="H25" s="20">
        <f t="shared" si="0"/>
        <v>12</v>
      </c>
      <c r="I25" s="164"/>
      <c r="J25" s="20">
        <v>13</v>
      </c>
      <c r="K25" s="20">
        <v>1</v>
      </c>
      <c r="L25" s="20">
        <f t="shared" si="1"/>
        <v>12</v>
      </c>
      <c r="M25" s="172"/>
      <c r="N25" s="20">
        <v>13</v>
      </c>
      <c r="O25" s="20">
        <v>4</v>
      </c>
      <c r="P25" s="20">
        <f t="shared" si="5"/>
        <v>9</v>
      </c>
      <c r="Q25" s="165"/>
      <c r="R25" s="20">
        <f t="shared" si="4"/>
        <v>3</v>
      </c>
      <c r="S25" s="20">
        <f t="shared" si="3"/>
        <v>33</v>
      </c>
      <c r="T25" s="166"/>
      <c r="U25" s="27">
        <v>23</v>
      </c>
      <c r="V25" s="5"/>
      <c r="W25" s="5"/>
      <c r="X25" s="5"/>
      <c r="Y25" s="5"/>
      <c r="Z25" s="5"/>
      <c r="AA25" s="5"/>
      <c r="AC25" s="4"/>
      <c r="AD25" s="4"/>
      <c r="AE25" s="2"/>
      <c r="AF25" s="2"/>
      <c r="AG25" s="2"/>
      <c r="AH25" s="2"/>
      <c r="AI25" s="4"/>
    </row>
    <row r="26" spans="1:35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0">
        <v>8</v>
      </c>
      <c r="G26" s="20">
        <v>13</v>
      </c>
      <c r="H26" s="20">
        <f t="shared" si="0"/>
        <v>-5</v>
      </c>
      <c r="I26" s="164"/>
      <c r="J26" s="20">
        <v>13</v>
      </c>
      <c r="K26" s="20">
        <v>6</v>
      </c>
      <c r="L26" s="20">
        <f t="shared" si="1"/>
        <v>7</v>
      </c>
      <c r="M26" s="172"/>
      <c r="N26" s="20">
        <v>13</v>
      </c>
      <c r="O26" s="20">
        <v>7</v>
      </c>
      <c r="P26" s="20">
        <f t="shared" si="5"/>
        <v>6</v>
      </c>
      <c r="Q26" s="165"/>
      <c r="R26" s="20">
        <f t="shared" si="4"/>
        <v>2</v>
      </c>
      <c r="S26" s="20">
        <f t="shared" si="3"/>
        <v>8</v>
      </c>
      <c r="T26" s="166"/>
      <c r="U26" s="27">
        <v>24</v>
      </c>
      <c r="V26" s="5"/>
      <c r="W26" s="5"/>
      <c r="X26" s="5"/>
      <c r="Y26" s="5"/>
      <c r="Z26" s="5"/>
      <c r="AA26" s="5"/>
      <c r="AC26" s="4"/>
      <c r="AD26" s="4"/>
      <c r="AE26" s="2"/>
      <c r="AF26" s="2"/>
      <c r="AG26" s="2"/>
      <c r="AH26" s="2"/>
      <c r="AI26" s="4"/>
    </row>
    <row r="27" spans="1:35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0">
        <v>12</v>
      </c>
      <c r="G27" s="20">
        <v>13</v>
      </c>
      <c r="H27" s="20">
        <f t="shared" si="0"/>
        <v>-1</v>
      </c>
      <c r="I27" s="164"/>
      <c r="J27" s="20">
        <v>13</v>
      </c>
      <c r="K27" s="20">
        <v>4</v>
      </c>
      <c r="L27" s="20">
        <f t="shared" si="1"/>
        <v>9</v>
      </c>
      <c r="M27" s="172"/>
      <c r="N27" s="20">
        <v>13</v>
      </c>
      <c r="O27" s="20">
        <v>9</v>
      </c>
      <c r="P27" s="20">
        <f t="shared" si="5"/>
        <v>4</v>
      </c>
      <c r="Q27" s="165"/>
      <c r="R27" s="20">
        <f t="shared" si="4"/>
        <v>2</v>
      </c>
      <c r="S27" s="20">
        <f t="shared" si="3"/>
        <v>12</v>
      </c>
      <c r="T27" s="166"/>
      <c r="U27" s="27">
        <v>25</v>
      </c>
      <c r="V27" s="5"/>
      <c r="W27" s="5"/>
      <c r="X27" s="5"/>
      <c r="Y27" s="5"/>
      <c r="Z27" s="5"/>
      <c r="AA27" s="5"/>
      <c r="AC27" s="4"/>
      <c r="AD27" s="4"/>
      <c r="AE27" s="2"/>
      <c r="AF27" s="2"/>
      <c r="AG27" s="2"/>
      <c r="AH27" s="2"/>
      <c r="AI27" s="4"/>
    </row>
    <row r="28" spans="1:35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0">
        <v>13</v>
      </c>
      <c r="G28" s="20">
        <v>12</v>
      </c>
      <c r="H28" s="20">
        <f t="shared" si="0"/>
        <v>1</v>
      </c>
      <c r="I28" s="164"/>
      <c r="J28" s="20">
        <v>12</v>
      </c>
      <c r="K28" s="20">
        <v>13</v>
      </c>
      <c r="L28" s="20">
        <f t="shared" si="1"/>
        <v>-1</v>
      </c>
      <c r="M28" s="172"/>
      <c r="N28" s="20">
        <v>2</v>
      </c>
      <c r="O28" s="20">
        <v>13</v>
      </c>
      <c r="P28" s="20">
        <f t="shared" si="5"/>
        <v>-11</v>
      </c>
      <c r="Q28" s="169"/>
      <c r="R28" s="20">
        <f t="shared" si="4"/>
        <v>1</v>
      </c>
      <c r="S28" s="20">
        <f t="shared" si="3"/>
        <v>-11</v>
      </c>
      <c r="T28" s="166"/>
      <c r="U28" s="27">
        <v>26</v>
      </c>
      <c r="V28" s="3"/>
      <c r="W28" s="3"/>
      <c r="X28" s="3"/>
      <c r="Y28" s="3"/>
      <c r="Z28" s="3"/>
      <c r="AA28" s="3"/>
      <c r="AC28" s="4"/>
      <c r="AD28" s="4"/>
      <c r="AE28" s="3"/>
      <c r="AF28" s="3"/>
      <c r="AG28" s="3"/>
      <c r="AH28" s="3"/>
      <c r="AI28" s="4"/>
    </row>
    <row r="29" spans="1:35" ht="16.5" customHeight="1">
      <c r="A29" s="22">
        <v>27</v>
      </c>
      <c r="B29" s="22">
        <v>27</v>
      </c>
      <c r="C29" s="160" t="s">
        <v>104</v>
      </c>
      <c r="D29" s="160" t="s">
        <v>116</v>
      </c>
      <c r="E29" s="160" t="s">
        <v>97</v>
      </c>
      <c r="F29" s="20">
        <v>6</v>
      </c>
      <c r="G29" s="20">
        <v>13</v>
      </c>
      <c r="H29" s="20">
        <f t="shared" si="0"/>
        <v>-7</v>
      </c>
      <c r="I29" s="164"/>
      <c r="J29" s="20">
        <v>9</v>
      </c>
      <c r="K29" s="20">
        <v>13</v>
      </c>
      <c r="L29" s="20">
        <f t="shared" si="1"/>
        <v>-4</v>
      </c>
      <c r="M29" s="172"/>
      <c r="N29" s="20">
        <v>10</v>
      </c>
      <c r="O29" s="20">
        <v>13</v>
      </c>
      <c r="P29" s="20">
        <f t="shared" si="5"/>
        <v>-3</v>
      </c>
      <c r="Q29" s="165"/>
      <c r="R29" s="20">
        <f t="shared" si="4"/>
        <v>0</v>
      </c>
      <c r="S29" s="20">
        <f t="shared" si="3"/>
        <v>-14</v>
      </c>
      <c r="T29" s="166"/>
      <c r="U29" s="27">
        <v>27</v>
      </c>
      <c r="V29" s="4"/>
      <c r="W29" s="4"/>
      <c r="X29" s="4"/>
      <c r="Y29" s="4"/>
      <c r="Z29" s="4"/>
      <c r="AA29" s="4"/>
      <c r="AC29" s="4"/>
      <c r="AD29" s="4"/>
      <c r="AE29" s="4"/>
      <c r="AF29" s="4"/>
      <c r="AG29" s="4"/>
      <c r="AH29" s="4"/>
      <c r="AI29" s="4"/>
    </row>
    <row r="30" spans="1:35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0">
        <v>13</v>
      </c>
      <c r="G30" s="20">
        <v>6</v>
      </c>
      <c r="H30" s="20">
        <f t="shared" si="0"/>
        <v>7</v>
      </c>
      <c r="I30" s="164"/>
      <c r="J30" s="20">
        <v>7</v>
      </c>
      <c r="K30" s="20">
        <v>13</v>
      </c>
      <c r="L30" s="20">
        <f t="shared" si="1"/>
        <v>-6</v>
      </c>
      <c r="M30" s="172"/>
      <c r="N30" s="20">
        <v>0</v>
      </c>
      <c r="O30" s="20">
        <v>13</v>
      </c>
      <c r="P30" s="20">
        <f t="shared" si="5"/>
        <v>-13</v>
      </c>
      <c r="Q30" s="165"/>
      <c r="R30" s="20">
        <f t="shared" si="4"/>
        <v>1</v>
      </c>
      <c r="S30" s="20">
        <f t="shared" si="3"/>
        <v>-12</v>
      </c>
      <c r="T30" s="166"/>
      <c r="U30" s="27">
        <v>28</v>
      </c>
      <c r="V30" s="4"/>
      <c r="W30" s="4"/>
      <c r="X30" s="4"/>
      <c r="Y30" s="4"/>
      <c r="Z30" s="4"/>
      <c r="AA30" s="4"/>
      <c r="AC30" s="4"/>
      <c r="AD30" s="4"/>
      <c r="AE30" s="4"/>
      <c r="AF30" s="4"/>
      <c r="AG30" s="4"/>
      <c r="AH30" s="4"/>
      <c r="AI30" s="4"/>
    </row>
    <row r="31" spans="1:27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0">
        <v>1</v>
      </c>
      <c r="G31" s="20">
        <v>13</v>
      </c>
      <c r="H31" s="20">
        <f t="shared" si="0"/>
        <v>-12</v>
      </c>
      <c r="I31" s="164"/>
      <c r="J31" s="20">
        <v>3</v>
      </c>
      <c r="K31" s="20">
        <v>13</v>
      </c>
      <c r="L31" s="20">
        <f t="shared" si="1"/>
        <v>-10</v>
      </c>
      <c r="M31" s="172"/>
      <c r="N31" s="20">
        <v>6</v>
      </c>
      <c r="O31" s="20">
        <v>13</v>
      </c>
      <c r="P31" s="20">
        <f t="shared" si="5"/>
        <v>-7</v>
      </c>
      <c r="Q31" s="165"/>
      <c r="R31" s="20">
        <f t="shared" si="4"/>
        <v>0</v>
      </c>
      <c r="S31" s="20">
        <f t="shared" si="3"/>
        <v>-29</v>
      </c>
      <c r="T31" s="167"/>
      <c r="U31" s="27">
        <v>29</v>
      </c>
      <c r="V31" s="4"/>
      <c r="W31" s="4"/>
      <c r="X31" s="4"/>
      <c r="Y31" s="4"/>
      <c r="Z31" s="4"/>
      <c r="AA31" s="4"/>
    </row>
    <row r="32" spans="1:27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0">
        <v>12</v>
      </c>
      <c r="G32" s="20">
        <v>13</v>
      </c>
      <c r="H32" s="20">
        <f t="shared" si="0"/>
        <v>-1</v>
      </c>
      <c r="I32" s="164"/>
      <c r="J32" s="20">
        <v>12</v>
      </c>
      <c r="K32" s="20">
        <v>13</v>
      </c>
      <c r="L32" s="20">
        <f t="shared" si="1"/>
        <v>-1</v>
      </c>
      <c r="M32" s="172"/>
      <c r="N32" s="20">
        <v>5</v>
      </c>
      <c r="O32" s="20">
        <v>13</v>
      </c>
      <c r="P32" s="20">
        <f t="shared" si="5"/>
        <v>-8</v>
      </c>
      <c r="Q32" s="165"/>
      <c r="R32" s="20">
        <f t="shared" si="4"/>
        <v>0</v>
      </c>
      <c r="S32" s="20">
        <f t="shared" si="3"/>
        <v>-10</v>
      </c>
      <c r="T32" s="167"/>
      <c r="U32" s="27">
        <v>30</v>
      </c>
      <c r="V32" s="4"/>
      <c r="W32" s="4"/>
      <c r="X32" s="4"/>
      <c r="Y32" s="4"/>
      <c r="Z32" s="4"/>
      <c r="AA32" s="4"/>
    </row>
    <row r="33" spans="1:21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0">
        <v>12</v>
      </c>
      <c r="G33" s="20">
        <v>13</v>
      </c>
      <c r="H33" s="20">
        <f t="shared" si="0"/>
        <v>-1</v>
      </c>
      <c r="I33" s="164"/>
      <c r="J33" s="20">
        <v>13</v>
      </c>
      <c r="K33" s="20">
        <v>9</v>
      </c>
      <c r="L33" s="20">
        <f t="shared" si="1"/>
        <v>4</v>
      </c>
      <c r="M33" s="172"/>
      <c r="N33" s="20">
        <v>10</v>
      </c>
      <c r="O33" s="20">
        <v>13</v>
      </c>
      <c r="P33" s="20">
        <f t="shared" si="5"/>
        <v>-3</v>
      </c>
      <c r="Q33" s="165"/>
      <c r="R33" s="20">
        <f t="shared" si="4"/>
        <v>1</v>
      </c>
      <c r="S33" s="20">
        <f t="shared" si="3"/>
        <v>0</v>
      </c>
      <c r="T33" s="170"/>
      <c r="U33" s="27">
        <v>31</v>
      </c>
    </row>
    <row r="34" spans="1:21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0">
        <v>13</v>
      </c>
      <c r="G34" s="20">
        <v>7</v>
      </c>
      <c r="H34" s="20">
        <f t="shared" si="0"/>
        <v>6</v>
      </c>
      <c r="I34" s="164"/>
      <c r="J34" s="20">
        <v>0</v>
      </c>
      <c r="K34" s="20">
        <v>13</v>
      </c>
      <c r="L34" s="20">
        <f t="shared" si="1"/>
        <v>-13</v>
      </c>
      <c r="M34" s="172"/>
      <c r="N34" s="20">
        <v>13</v>
      </c>
      <c r="O34" s="20">
        <v>9</v>
      </c>
      <c r="P34" s="20">
        <f t="shared" si="5"/>
        <v>4</v>
      </c>
      <c r="Q34" s="165"/>
      <c r="R34" s="20">
        <f t="shared" si="4"/>
        <v>2</v>
      </c>
      <c r="S34" s="20">
        <f t="shared" si="3"/>
        <v>-3</v>
      </c>
      <c r="T34" s="171"/>
      <c r="U34" s="27">
        <v>32</v>
      </c>
    </row>
    <row r="35" spans="2:21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0">
        <v>13</v>
      </c>
      <c r="G35" s="20">
        <v>9</v>
      </c>
      <c r="H35" s="20">
        <f t="shared" si="0"/>
        <v>4</v>
      </c>
      <c r="I35" s="164"/>
      <c r="J35" s="20">
        <v>10</v>
      </c>
      <c r="K35" s="20">
        <v>13</v>
      </c>
      <c r="L35" s="20">
        <f t="shared" si="1"/>
        <v>-3</v>
      </c>
      <c r="M35" s="172"/>
      <c r="N35" s="20">
        <v>13</v>
      </c>
      <c r="O35" s="20">
        <v>9</v>
      </c>
      <c r="P35" s="20">
        <f t="shared" si="5"/>
        <v>4</v>
      </c>
      <c r="Q35" s="165"/>
      <c r="R35" s="20">
        <f t="shared" si="4"/>
        <v>2</v>
      </c>
      <c r="S35" s="20">
        <f t="shared" si="3"/>
        <v>5</v>
      </c>
      <c r="T35" s="171"/>
      <c r="U35" s="27">
        <v>33</v>
      </c>
    </row>
    <row r="36" spans="2:21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0">
        <v>13</v>
      </c>
      <c r="G36" s="20">
        <v>8</v>
      </c>
      <c r="H36" s="20">
        <f t="shared" si="0"/>
        <v>5</v>
      </c>
      <c r="I36" s="164"/>
      <c r="J36" s="20">
        <v>13</v>
      </c>
      <c r="K36" s="20">
        <v>9</v>
      </c>
      <c r="L36" s="20">
        <f t="shared" si="1"/>
        <v>4</v>
      </c>
      <c r="M36" s="172"/>
      <c r="N36" s="20">
        <v>10</v>
      </c>
      <c r="O36" s="20">
        <v>13</v>
      </c>
      <c r="P36" s="20">
        <f t="shared" si="5"/>
        <v>-3</v>
      </c>
      <c r="Q36" s="165"/>
      <c r="R36" s="20">
        <f t="shared" si="4"/>
        <v>2</v>
      </c>
      <c r="S36" s="20">
        <f t="shared" si="3"/>
        <v>6</v>
      </c>
      <c r="T36" s="171"/>
      <c r="U36" s="27">
        <v>34</v>
      </c>
    </row>
    <row r="37" spans="2:21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0">
        <v>6</v>
      </c>
      <c r="G37" s="20">
        <v>13</v>
      </c>
      <c r="H37" s="20">
        <f t="shared" si="0"/>
        <v>-7</v>
      </c>
      <c r="I37" s="164"/>
      <c r="J37" s="20">
        <v>6</v>
      </c>
      <c r="K37" s="20">
        <v>13</v>
      </c>
      <c r="L37" s="20">
        <f t="shared" si="1"/>
        <v>-7</v>
      </c>
      <c r="M37" s="172"/>
      <c r="N37" s="20">
        <v>6</v>
      </c>
      <c r="O37" s="20">
        <v>13</v>
      </c>
      <c r="P37" s="20">
        <f t="shared" si="5"/>
        <v>-7</v>
      </c>
      <c r="Q37" s="165"/>
      <c r="R37" s="20">
        <f t="shared" si="4"/>
        <v>0</v>
      </c>
      <c r="S37" s="20">
        <f t="shared" si="3"/>
        <v>-21</v>
      </c>
      <c r="T37" s="171"/>
      <c r="U37" s="27">
        <v>35</v>
      </c>
    </row>
    <row r="38" spans="2:21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0">
        <v>0</v>
      </c>
      <c r="G38" s="20">
        <v>13</v>
      </c>
      <c r="H38" s="20">
        <f t="shared" si="0"/>
        <v>-13</v>
      </c>
      <c r="I38" s="164"/>
      <c r="J38" s="20">
        <v>13</v>
      </c>
      <c r="K38" s="20">
        <v>12</v>
      </c>
      <c r="L38" s="20">
        <f t="shared" si="1"/>
        <v>1</v>
      </c>
      <c r="M38" s="172"/>
      <c r="N38" s="20">
        <v>13</v>
      </c>
      <c r="O38" s="20">
        <v>9</v>
      </c>
      <c r="P38" s="20">
        <f t="shared" si="5"/>
        <v>4</v>
      </c>
      <c r="Q38" s="165"/>
      <c r="R38" s="20">
        <f t="shared" si="4"/>
        <v>2</v>
      </c>
      <c r="S38" s="20">
        <f t="shared" si="3"/>
        <v>-8</v>
      </c>
      <c r="T38" s="171"/>
      <c r="U38" s="27">
        <v>36</v>
      </c>
    </row>
    <row r="39" spans="2:21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0">
        <v>9</v>
      </c>
      <c r="G39" s="20">
        <v>13</v>
      </c>
      <c r="H39" s="20">
        <f t="shared" si="0"/>
        <v>-4</v>
      </c>
      <c r="I39" s="164"/>
      <c r="J39" s="20">
        <v>13</v>
      </c>
      <c r="K39" s="20">
        <v>8</v>
      </c>
      <c r="L39" s="20">
        <f t="shared" si="1"/>
        <v>5</v>
      </c>
      <c r="M39" s="172"/>
      <c r="N39" s="20">
        <v>1</v>
      </c>
      <c r="O39" s="20">
        <v>13</v>
      </c>
      <c r="P39" s="20">
        <f t="shared" si="5"/>
        <v>-12</v>
      </c>
      <c r="Q39" s="165"/>
      <c r="R39" s="20">
        <f t="shared" si="4"/>
        <v>1</v>
      </c>
      <c r="S39" s="20">
        <f t="shared" si="3"/>
        <v>-11</v>
      </c>
      <c r="T39" s="171"/>
      <c r="U39" s="27">
        <v>37</v>
      </c>
    </row>
    <row r="40" spans="2:21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0">
        <v>13</v>
      </c>
      <c r="G40" s="20">
        <v>7</v>
      </c>
      <c r="H40" s="20">
        <f t="shared" si="0"/>
        <v>6</v>
      </c>
      <c r="I40" s="164"/>
      <c r="J40" s="20">
        <v>13</v>
      </c>
      <c r="K40" s="20">
        <v>0</v>
      </c>
      <c r="L40" s="20">
        <f t="shared" si="1"/>
        <v>13</v>
      </c>
      <c r="M40" s="172"/>
      <c r="N40" s="20">
        <v>13</v>
      </c>
      <c r="O40" s="20">
        <v>9</v>
      </c>
      <c r="P40" s="20">
        <f t="shared" si="5"/>
        <v>4</v>
      </c>
      <c r="Q40" s="165"/>
      <c r="R40" s="20">
        <f t="shared" si="4"/>
        <v>3</v>
      </c>
      <c r="S40" s="20">
        <f t="shared" si="3"/>
        <v>23</v>
      </c>
      <c r="T40" s="171"/>
      <c r="U40" s="27">
        <v>38</v>
      </c>
    </row>
    <row r="41" spans="2:21" ht="21">
      <c r="B41" s="1"/>
      <c r="C41" s="123"/>
      <c r="D41" s="156"/>
      <c r="E41" s="124"/>
      <c r="F41" s="20"/>
      <c r="G41" s="20"/>
      <c r="H41" s="20"/>
      <c r="I41" s="15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"/>
      <c r="U41" s="27"/>
    </row>
    <row r="42" spans="2:21" ht="21">
      <c r="B42" s="1"/>
      <c r="C42" s="123"/>
      <c r="D42" s="175">
        <v>44945</v>
      </c>
      <c r="E42" s="124"/>
      <c r="F42" s="20"/>
      <c r="G42" s="20"/>
      <c r="H42" s="20"/>
      <c r="I42" s="15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"/>
      <c r="U42" s="27"/>
    </row>
    <row r="43" spans="2:21" ht="21">
      <c r="B43" s="1"/>
      <c r="C43" s="123"/>
      <c r="D43" s="156"/>
      <c r="E43" s="124"/>
      <c r="F43" s="20"/>
      <c r="G43" s="20"/>
      <c r="H43" s="20"/>
      <c r="I43" s="15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"/>
      <c r="U43" s="27"/>
    </row>
  </sheetData>
  <sheetProtection/>
  <mergeCells count="1">
    <mergeCell ref="C1:T2"/>
  </mergeCells>
  <printOptions gridLines="1" headings="1"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"/>
  <sheetViews>
    <sheetView zoomScale="120" zoomScaleNormal="120" zoomScalePageLayoutView="0" workbookViewId="0" topLeftCell="C1">
      <selection activeCell="Z35" sqref="Z35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15.8515625" style="0" customWidth="1"/>
    <col min="5" max="5" width="24.421875" style="0" hidden="1" customWidth="1"/>
    <col min="6" max="6" width="3.8515625" style="0" hidden="1" customWidth="1"/>
    <col min="7" max="7" width="0.13671875" style="0" hidden="1" customWidth="1"/>
    <col min="8" max="10" width="3.8515625" style="0" customWidth="1"/>
    <col min="11" max="11" width="2.140625" style="0" customWidth="1"/>
    <col min="12" max="14" width="3.8515625" style="0" customWidth="1"/>
    <col min="15" max="15" width="2.140625" style="0" customWidth="1"/>
    <col min="16" max="18" width="3.8515625" style="0" customWidth="1"/>
    <col min="19" max="19" width="1.57421875" style="0" customWidth="1"/>
    <col min="20" max="21" width="3.8515625" style="0" customWidth="1"/>
    <col min="22" max="22" width="3.8515625" style="0" hidden="1" customWidth="1"/>
    <col min="23" max="23" width="3.8515625" style="0" customWidth="1"/>
    <col min="24" max="29" width="5.421875" style="0" customWidth="1"/>
    <col min="30" max="33" width="3.421875" style="0" customWidth="1"/>
    <col min="34" max="34" width="5.421875" style="0" customWidth="1"/>
  </cols>
  <sheetData>
    <row r="1" spans="3:22" ht="12">
      <c r="C1" s="190" t="s">
        <v>106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3:23" ht="12.75"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28" t="s">
        <v>3</v>
      </c>
    </row>
    <row r="3" spans="1:37" ht="16.5" customHeight="1">
      <c r="A3" s="24">
        <v>1</v>
      </c>
      <c r="B3" s="26">
        <v>1</v>
      </c>
      <c r="C3" s="160" t="s">
        <v>56</v>
      </c>
      <c r="D3" s="160" t="s">
        <v>61</v>
      </c>
      <c r="E3" s="160" t="s">
        <v>62</v>
      </c>
      <c r="F3" s="21">
        <v>1</v>
      </c>
      <c r="G3" s="163"/>
      <c r="H3" s="20">
        <v>13</v>
      </c>
      <c r="I3" s="20">
        <v>8</v>
      </c>
      <c r="J3" s="20">
        <f aca="true" t="shared" si="0" ref="J3:J40">H3-I3</f>
        <v>5</v>
      </c>
      <c r="K3" s="164"/>
      <c r="L3" s="20">
        <v>4</v>
      </c>
      <c r="M3" s="20">
        <v>13</v>
      </c>
      <c r="N3" s="20">
        <f aca="true" t="shared" si="1" ref="N3:N40">L3-M3</f>
        <v>-9</v>
      </c>
      <c r="O3" s="165"/>
      <c r="P3" s="20">
        <v>8</v>
      </c>
      <c r="Q3" s="20">
        <v>13</v>
      </c>
      <c r="R3" s="20">
        <f aca="true" t="shared" si="2" ref="R3:R40">P3-Q3</f>
        <v>-5</v>
      </c>
      <c r="S3" s="165"/>
      <c r="T3" s="20">
        <f aca="true" t="shared" si="3" ref="T3:T40">IF(H3=13,1)+IF(L3=13,1)+IF(P3=13,1)</f>
        <v>1</v>
      </c>
      <c r="U3" s="20">
        <f aca="true" t="shared" si="4" ref="U3:U40">SUM(J3+N3+R3)</f>
        <v>-9</v>
      </c>
      <c r="V3" s="166"/>
      <c r="W3" s="27">
        <v>1</v>
      </c>
      <c r="X3" s="5"/>
      <c r="Y3" s="5"/>
      <c r="Z3" s="5"/>
      <c r="AA3" s="5"/>
      <c r="AB3" s="5"/>
      <c r="AC3" s="5"/>
      <c r="AE3" s="4"/>
      <c r="AF3" s="4"/>
      <c r="AG3" s="2"/>
      <c r="AH3" s="2"/>
      <c r="AI3" s="2"/>
      <c r="AJ3" s="2"/>
      <c r="AK3" s="4"/>
    </row>
    <row r="4" spans="1:37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1">
        <v>2</v>
      </c>
      <c r="G4" s="163"/>
      <c r="H4" s="20">
        <v>11</v>
      </c>
      <c r="I4" s="20">
        <v>13</v>
      </c>
      <c r="J4" s="20">
        <f t="shared" si="0"/>
        <v>-2</v>
      </c>
      <c r="K4" s="164"/>
      <c r="L4" s="20">
        <v>3</v>
      </c>
      <c r="M4" s="20">
        <v>13</v>
      </c>
      <c r="N4" s="20">
        <f t="shared" si="1"/>
        <v>-10</v>
      </c>
      <c r="O4" s="165"/>
      <c r="P4" s="20">
        <v>3</v>
      </c>
      <c r="Q4" s="20">
        <v>13</v>
      </c>
      <c r="R4" s="20">
        <f t="shared" si="2"/>
        <v>-10</v>
      </c>
      <c r="S4" s="165"/>
      <c r="T4" s="20">
        <f t="shared" si="3"/>
        <v>0</v>
      </c>
      <c r="U4" s="20">
        <f t="shared" si="4"/>
        <v>-22</v>
      </c>
      <c r="V4" s="166"/>
      <c r="W4" s="27">
        <v>2</v>
      </c>
      <c r="X4" s="5"/>
      <c r="Y4" s="5"/>
      <c r="Z4" s="5"/>
      <c r="AA4" s="5"/>
      <c r="AB4" s="5"/>
      <c r="AC4" s="5"/>
      <c r="AE4" s="4"/>
      <c r="AF4" s="4"/>
      <c r="AG4" s="2"/>
      <c r="AH4" s="2"/>
      <c r="AI4" s="2"/>
      <c r="AJ4" s="2"/>
      <c r="AK4" s="4"/>
    </row>
    <row r="5" spans="1:37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1">
        <v>3</v>
      </c>
      <c r="G5" s="163"/>
      <c r="H5" s="20">
        <v>13</v>
      </c>
      <c r="I5" s="20">
        <v>7</v>
      </c>
      <c r="J5" s="20">
        <f t="shared" si="0"/>
        <v>6</v>
      </c>
      <c r="K5" s="164"/>
      <c r="L5" s="20">
        <v>13</v>
      </c>
      <c r="M5" s="20">
        <v>4</v>
      </c>
      <c r="N5" s="20">
        <f t="shared" si="1"/>
        <v>9</v>
      </c>
      <c r="O5" s="165"/>
      <c r="P5" s="20">
        <v>13</v>
      </c>
      <c r="Q5" s="20">
        <v>2</v>
      </c>
      <c r="R5" s="20">
        <f t="shared" si="2"/>
        <v>11</v>
      </c>
      <c r="S5" s="165"/>
      <c r="T5" s="20">
        <f t="shared" si="3"/>
        <v>3</v>
      </c>
      <c r="U5" s="20">
        <f t="shared" si="4"/>
        <v>26</v>
      </c>
      <c r="V5" s="166"/>
      <c r="W5" s="27">
        <v>3</v>
      </c>
      <c r="X5" s="5"/>
      <c r="Y5" s="5"/>
      <c r="Z5" s="5"/>
      <c r="AA5" s="5"/>
      <c r="AB5" s="5"/>
      <c r="AC5" s="5"/>
      <c r="AE5" s="4"/>
      <c r="AF5" s="4"/>
      <c r="AG5" s="2"/>
      <c r="AH5" s="2"/>
      <c r="AI5" s="2"/>
      <c r="AJ5" s="2"/>
      <c r="AK5" s="4"/>
    </row>
    <row r="6" spans="1:37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1">
        <v>4</v>
      </c>
      <c r="G6" s="163"/>
      <c r="H6" s="20">
        <v>13</v>
      </c>
      <c r="I6" s="20">
        <v>1</v>
      </c>
      <c r="J6" s="20">
        <f t="shared" si="0"/>
        <v>12</v>
      </c>
      <c r="K6" s="164"/>
      <c r="L6" s="20">
        <v>13</v>
      </c>
      <c r="M6" s="20">
        <v>9</v>
      </c>
      <c r="N6" s="20">
        <f t="shared" si="1"/>
        <v>4</v>
      </c>
      <c r="O6" s="165"/>
      <c r="P6" s="20">
        <v>13</v>
      </c>
      <c r="Q6" s="20">
        <v>4</v>
      </c>
      <c r="R6" s="20">
        <f t="shared" si="2"/>
        <v>9</v>
      </c>
      <c r="S6" s="165"/>
      <c r="T6" s="20">
        <f t="shared" si="3"/>
        <v>3</v>
      </c>
      <c r="U6" s="20">
        <f t="shared" si="4"/>
        <v>25</v>
      </c>
      <c r="V6" s="166"/>
      <c r="W6" s="27">
        <v>4</v>
      </c>
      <c r="X6" s="5"/>
      <c r="Y6" s="5"/>
      <c r="Z6" s="5"/>
      <c r="AA6" s="5"/>
      <c r="AB6" s="5"/>
      <c r="AC6" s="5"/>
      <c r="AE6" s="4"/>
      <c r="AF6" s="4"/>
      <c r="AG6" s="2"/>
      <c r="AH6" s="2"/>
      <c r="AI6" s="2"/>
      <c r="AJ6" s="2"/>
      <c r="AK6" s="4"/>
    </row>
    <row r="7" spans="1:37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1">
        <v>5</v>
      </c>
      <c r="G7" s="163"/>
      <c r="H7" s="20">
        <v>5</v>
      </c>
      <c r="I7" s="20">
        <v>13</v>
      </c>
      <c r="J7" s="20">
        <f t="shared" si="0"/>
        <v>-8</v>
      </c>
      <c r="K7" s="164"/>
      <c r="L7" s="20">
        <v>1</v>
      </c>
      <c r="M7" s="20">
        <v>13</v>
      </c>
      <c r="N7" s="20">
        <f t="shared" si="1"/>
        <v>-12</v>
      </c>
      <c r="O7" s="165"/>
      <c r="P7" s="20">
        <v>13</v>
      </c>
      <c r="Q7" s="20">
        <v>10</v>
      </c>
      <c r="R7" s="20">
        <f t="shared" si="2"/>
        <v>3</v>
      </c>
      <c r="S7" s="165"/>
      <c r="T7" s="20">
        <f t="shared" si="3"/>
        <v>1</v>
      </c>
      <c r="U7" s="20">
        <f t="shared" si="4"/>
        <v>-17</v>
      </c>
      <c r="V7" s="166"/>
      <c r="W7" s="27">
        <v>5</v>
      </c>
      <c r="X7" s="5"/>
      <c r="Y7" s="5"/>
      <c r="Z7" s="5"/>
      <c r="AA7" s="5"/>
      <c r="AB7" s="5"/>
      <c r="AC7" s="5"/>
      <c r="AE7" s="4"/>
      <c r="AF7" s="4"/>
      <c r="AG7" s="2"/>
      <c r="AH7" s="2"/>
      <c r="AI7" s="2"/>
      <c r="AJ7" s="2"/>
      <c r="AK7" s="4"/>
    </row>
    <row r="8" spans="1:37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1">
        <v>6</v>
      </c>
      <c r="G8" s="163"/>
      <c r="H8" s="20">
        <v>13</v>
      </c>
      <c r="I8" s="20">
        <v>9</v>
      </c>
      <c r="J8" s="20">
        <f t="shared" si="0"/>
        <v>4</v>
      </c>
      <c r="K8" s="164"/>
      <c r="L8" s="20">
        <v>13</v>
      </c>
      <c r="M8" s="20">
        <v>8</v>
      </c>
      <c r="N8" s="20">
        <f t="shared" si="1"/>
        <v>5</v>
      </c>
      <c r="O8" s="165"/>
      <c r="P8" s="20">
        <v>4</v>
      </c>
      <c r="Q8" s="20">
        <v>13</v>
      </c>
      <c r="R8" s="20">
        <f t="shared" si="2"/>
        <v>-9</v>
      </c>
      <c r="S8" s="165"/>
      <c r="T8" s="20">
        <f t="shared" si="3"/>
        <v>2</v>
      </c>
      <c r="U8" s="20">
        <f t="shared" si="4"/>
        <v>0</v>
      </c>
      <c r="V8" s="166"/>
      <c r="W8" s="27">
        <v>6</v>
      </c>
      <c r="X8" s="5"/>
      <c r="Y8" s="5"/>
      <c r="Z8" s="5"/>
      <c r="AA8" s="5"/>
      <c r="AB8" s="5"/>
      <c r="AC8" s="5"/>
      <c r="AE8" s="4"/>
      <c r="AF8" s="4"/>
      <c r="AG8" s="2"/>
      <c r="AH8" s="2"/>
      <c r="AI8" s="2"/>
      <c r="AJ8" s="2"/>
      <c r="AK8" s="4"/>
    </row>
    <row r="9" spans="1:37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1">
        <v>7</v>
      </c>
      <c r="G9" s="163"/>
      <c r="H9" s="20">
        <v>7</v>
      </c>
      <c r="I9" s="20">
        <v>13</v>
      </c>
      <c r="J9" s="20">
        <f t="shared" si="0"/>
        <v>-6</v>
      </c>
      <c r="K9" s="164"/>
      <c r="L9" s="20">
        <v>1</v>
      </c>
      <c r="M9" s="20">
        <v>13</v>
      </c>
      <c r="N9" s="20">
        <f t="shared" si="1"/>
        <v>-12</v>
      </c>
      <c r="O9" s="165"/>
      <c r="P9" s="20">
        <v>13</v>
      </c>
      <c r="Q9" s="20">
        <v>4</v>
      </c>
      <c r="R9" s="20">
        <f t="shared" si="2"/>
        <v>9</v>
      </c>
      <c r="S9" s="165"/>
      <c r="T9" s="20">
        <f t="shared" si="3"/>
        <v>1</v>
      </c>
      <c r="U9" s="20">
        <f t="shared" si="4"/>
        <v>-9</v>
      </c>
      <c r="V9" s="166"/>
      <c r="W9" s="27">
        <v>7</v>
      </c>
      <c r="X9" s="5"/>
      <c r="Y9" s="5"/>
      <c r="Z9" s="5"/>
      <c r="AA9" s="5"/>
      <c r="AB9" s="5"/>
      <c r="AC9" s="5"/>
      <c r="AE9" s="4"/>
      <c r="AF9" s="4"/>
      <c r="AG9" s="2"/>
      <c r="AH9" s="2"/>
      <c r="AI9" s="2"/>
      <c r="AJ9" s="2"/>
      <c r="AK9" s="4"/>
    </row>
    <row r="10" spans="1:37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1">
        <v>8</v>
      </c>
      <c r="G10" s="163"/>
      <c r="H10" s="20">
        <v>13</v>
      </c>
      <c r="I10" s="20">
        <v>8</v>
      </c>
      <c r="J10" s="20">
        <f t="shared" si="0"/>
        <v>5</v>
      </c>
      <c r="K10" s="164"/>
      <c r="L10" s="20">
        <v>13</v>
      </c>
      <c r="M10" s="20">
        <v>12</v>
      </c>
      <c r="N10" s="20">
        <f t="shared" si="1"/>
        <v>1</v>
      </c>
      <c r="O10" s="165"/>
      <c r="P10" s="20">
        <v>2</v>
      </c>
      <c r="Q10" s="20">
        <v>13</v>
      </c>
      <c r="R10" s="20">
        <f t="shared" si="2"/>
        <v>-11</v>
      </c>
      <c r="S10" s="165"/>
      <c r="T10" s="20">
        <f t="shared" si="3"/>
        <v>2</v>
      </c>
      <c r="U10" s="20">
        <f t="shared" si="4"/>
        <v>-5</v>
      </c>
      <c r="V10" s="166"/>
      <c r="W10" s="27">
        <v>8</v>
      </c>
      <c r="X10" s="5"/>
      <c r="Y10" s="5"/>
      <c r="Z10" s="5"/>
      <c r="AA10" s="5"/>
      <c r="AB10" s="5"/>
      <c r="AC10" s="5"/>
      <c r="AE10" s="4"/>
      <c r="AF10" s="4"/>
      <c r="AG10" s="2"/>
      <c r="AH10" s="2"/>
      <c r="AI10" s="2"/>
      <c r="AJ10" s="2"/>
      <c r="AK10" s="4"/>
    </row>
    <row r="11" spans="1:37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1">
        <v>9</v>
      </c>
      <c r="G11" s="163"/>
      <c r="H11" s="20">
        <v>13</v>
      </c>
      <c r="I11" s="20">
        <v>3</v>
      </c>
      <c r="J11" s="20">
        <f t="shared" si="0"/>
        <v>10</v>
      </c>
      <c r="K11" s="164"/>
      <c r="L11" s="20">
        <v>6</v>
      </c>
      <c r="M11" s="20">
        <v>13</v>
      </c>
      <c r="N11" s="20">
        <f t="shared" si="1"/>
        <v>-7</v>
      </c>
      <c r="O11" s="165"/>
      <c r="P11" s="20">
        <v>13</v>
      </c>
      <c r="Q11" s="20">
        <v>12</v>
      </c>
      <c r="R11" s="20">
        <f t="shared" si="2"/>
        <v>1</v>
      </c>
      <c r="S11" s="165"/>
      <c r="T11" s="20">
        <f t="shared" si="3"/>
        <v>2</v>
      </c>
      <c r="U11" s="20">
        <f t="shared" si="4"/>
        <v>4</v>
      </c>
      <c r="V11" s="166"/>
      <c r="W11" s="27">
        <v>9</v>
      </c>
      <c r="X11" s="5"/>
      <c r="Y11" s="5"/>
      <c r="Z11" s="5"/>
      <c r="AA11" s="5"/>
      <c r="AB11" s="5"/>
      <c r="AC11" s="5"/>
      <c r="AE11" s="4"/>
      <c r="AF11" s="4"/>
      <c r="AG11" s="2"/>
      <c r="AH11" s="2"/>
      <c r="AI11" s="2"/>
      <c r="AJ11" s="2"/>
      <c r="AK11" s="4"/>
    </row>
    <row r="12" spans="1:37" ht="16.5" customHeight="1">
      <c r="A12" s="23">
        <v>10</v>
      </c>
      <c r="B12" s="26">
        <v>10</v>
      </c>
      <c r="C12" s="160" t="s">
        <v>56</v>
      </c>
      <c r="D12" s="160" t="s">
        <v>58</v>
      </c>
      <c r="E12" s="160" t="s">
        <v>59</v>
      </c>
      <c r="F12" s="21">
        <v>10</v>
      </c>
      <c r="G12" s="163"/>
      <c r="H12" s="20">
        <v>13</v>
      </c>
      <c r="I12" s="20">
        <v>10</v>
      </c>
      <c r="J12" s="20">
        <f t="shared" si="0"/>
        <v>3</v>
      </c>
      <c r="K12" s="164"/>
      <c r="L12" s="20">
        <v>13</v>
      </c>
      <c r="M12" s="20">
        <v>7</v>
      </c>
      <c r="N12" s="20">
        <f t="shared" si="1"/>
        <v>6</v>
      </c>
      <c r="O12" s="165"/>
      <c r="P12" s="20">
        <v>13</v>
      </c>
      <c r="Q12" s="20">
        <v>1</v>
      </c>
      <c r="R12" s="20">
        <f t="shared" si="2"/>
        <v>12</v>
      </c>
      <c r="S12" s="165"/>
      <c r="T12" s="20">
        <f t="shared" si="3"/>
        <v>3</v>
      </c>
      <c r="U12" s="20">
        <f t="shared" si="4"/>
        <v>21</v>
      </c>
      <c r="V12" s="166"/>
      <c r="W12" s="27">
        <v>10</v>
      </c>
      <c r="X12" s="5"/>
      <c r="Y12" s="5"/>
      <c r="Z12" s="5"/>
      <c r="AA12" s="5"/>
      <c r="AB12" s="5"/>
      <c r="AC12" s="5"/>
      <c r="AE12" s="4"/>
      <c r="AF12" s="4"/>
      <c r="AG12" s="2"/>
      <c r="AH12" s="2"/>
      <c r="AI12" s="2"/>
      <c r="AJ12" s="2"/>
      <c r="AK12" s="4"/>
    </row>
    <row r="13" spans="1:37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1">
        <v>11</v>
      </c>
      <c r="G13" s="163"/>
      <c r="H13" s="20">
        <v>13</v>
      </c>
      <c r="I13" s="20">
        <v>5</v>
      </c>
      <c r="J13" s="20">
        <f t="shared" si="0"/>
        <v>8</v>
      </c>
      <c r="K13" s="164"/>
      <c r="L13" s="20">
        <v>13</v>
      </c>
      <c r="M13" s="20">
        <v>7</v>
      </c>
      <c r="N13" s="20">
        <f t="shared" si="1"/>
        <v>6</v>
      </c>
      <c r="O13" s="165"/>
      <c r="P13" s="20">
        <v>13</v>
      </c>
      <c r="Q13" s="20">
        <v>10</v>
      </c>
      <c r="R13" s="20">
        <f t="shared" si="2"/>
        <v>3</v>
      </c>
      <c r="S13" s="165"/>
      <c r="T13" s="20">
        <f t="shared" si="3"/>
        <v>3</v>
      </c>
      <c r="U13" s="20">
        <f t="shared" si="4"/>
        <v>17</v>
      </c>
      <c r="V13" s="166"/>
      <c r="W13" s="27">
        <v>11</v>
      </c>
      <c r="X13" s="5"/>
      <c r="Y13" s="5"/>
      <c r="Z13" s="5"/>
      <c r="AA13" s="5"/>
      <c r="AB13" s="5"/>
      <c r="AC13" s="5"/>
      <c r="AE13" s="4"/>
      <c r="AF13" s="4"/>
      <c r="AG13" s="2"/>
      <c r="AH13" s="2"/>
      <c r="AI13" s="2"/>
      <c r="AJ13" s="2"/>
      <c r="AK13" s="4"/>
    </row>
    <row r="14" spans="1:37" ht="16.5" customHeight="1">
      <c r="A14" s="22">
        <v>12</v>
      </c>
      <c r="B14" s="22">
        <v>12</v>
      </c>
      <c r="C14" s="160" t="s">
        <v>6</v>
      </c>
      <c r="D14" s="160" t="s">
        <v>75</v>
      </c>
      <c r="E14" s="160" t="s">
        <v>76</v>
      </c>
      <c r="F14" s="21">
        <v>12</v>
      </c>
      <c r="G14" s="163"/>
      <c r="H14" s="20">
        <v>13</v>
      </c>
      <c r="I14" s="20">
        <v>11</v>
      </c>
      <c r="J14" s="20">
        <f t="shared" si="0"/>
        <v>2</v>
      </c>
      <c r="K14" s="164"/>
      <c r="L14" s="20">
        <v>3</v>
      </c>
      <c r="M14" s="20">
        <v>13</v>
      </c>
      <c r="N14" s="20">
        <f t="shared" si="1"/>
        <v>-10</v>
      </c>
      <c r="O14" s="165"/>
      <c r="P14" s="20">
        <v>13</v>
      </c>
      <c r="Q14" s="20">
        <v>6</v>
      </c>
      <c r="R14" s="20">
        <f t="shared" si="2"/>
        <v>7</v>
      </c>
      <c r="S14" s="165"/>
      <c r="T14" s="20">
        <f t="shared" si="3"/>
        <v>2</v>
      </c>
      <c r="U14" s="20">
        <f t="shared" si="4"/>
        <v>-1</v>
      </c>
      <c r="V14" s="166"/>
      <c r="W14" s="27">
        <v>12</v>
      </c>
      <c r="X14" s="5"/>
      <c r="Y14" s="5"/>
      <c r="Z14" s="5"/>
      <c r="AA14" s="5"/>
      <c r="AB14" s="5"/>
      <c r="AC14" s="5"/>
      <c r="AE14" s="4"/>
      <c r="AF14" s="4"/>
      <c r="AG14" s="2"/>
      <c r="AH14" s="2"/>
      <c r="AI14" s="2"/>
      <c r="AJ14" s="2"/>
      <c r="AK14" s="4"/>
    </row>
    <row r="15" spans="1:37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1">
        <v>13</v>
      </c>
      <c r="G15" s="163"/>
      <c r="H15" s="20">
        <v>8</v>
      </c>
      <c r="I15" s="20">
        <v>13</v>
      </c>
      <c r="J15" s="20">
        <f t="shared" si="0"/>
        <v>-5</v>
      </c>
      <c r="K15" s="164"/>
      <c r="L15" s="20">
        <v>13</v>
      </c>
      <c r="M15" s="20">
        <v>10</v>
      </c>
      <c r="N15" s="20">
        <f t="shared" si="1"/>
        <v>3</v>
      </c>
      <c r="O15" s="165"/>
      <c r="P15" s="20">
        <v>13</v>
      </c>
      <c r="Q15" s="20">
        <v>1</v>
      </c>
      <c r="R15" s="20">
        <f t="shared" si="2"/>
        <v>12</v>
      </c>
      <c r="S15" s="165"/>
      <c r="T15" s="20">
        <f t="shared" si="3"/>
        <v>2</v>
      </c>
      <c r="U15" s="20">
        <f t="shared" si="4"/>
        <v>10</v>
      </c>
      <c r="V15" s="166"/>
      <c r="W15" s="27">
        <v>13</v>
      </c>
      <c r="X15" s="5"/>
      <c r="Y15" s="5"/>
      <c r="Z15" s="5"/>
      <c r="AA15" s="5"/>
      <c r="AB15" s="5"/>
      <c r="AC15" s="5"/>
      <c r="AE15" s="4"/>
      <c r="AF15" s="4"/>
      <c r="AG15" s="2"/>
      <c r="AH15" s="2"/>
      <c r="AI15" s="2"/>
      <c r="AJ15" s="2"/>
      <c r="AK15" s="4"/>
    </row>
    <row r="16" spans="1:37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1">
        <v>14</v>
      </c>
      <c r="G16" s="163"/>
      <c r="H16" s="20">
        <v>7</v>
      </c>
      <c r="I16" s="20">
        <v>13</v>
      </c>
      <c r="J16" s="20">
        <f t="shared" si="0"/>
        <v>-6</v>
      </c>
      <c r="K16" s="164"/>
      <c r="L16" s="20">
        <v>9</v>
      </c>
      <c r="M16" s="20">
        <v>13</v>
      </c>
      <c r="N16" s="20">
        <f t="shared" si="1"/>
        <v>-4</v>
      </c>
      <c r="O16" s="165"/>
      <c r="P16" s="20">
        <v>13</v>
      </c>
      <c r="Q16" s="20">
        <v>1</v>
      </c>
      <c r="R16" s="20">
        <f t="shared" si="2"/>
        <v>12</v>
      </c>
      <c r="S16" s="165"/>
      <c r="T16" s="20">
        <f t="shared" si="3"/>
        <v>1</v>
      </c>
      <c r="U16" s="20">
        <f t="shared" si="4"/>
        <v>2</v>
      </c>
      <c r="V16" s="166"/>
      <c r="W16" s="27">
        <v>14</v>
      </c>
      <c r="X16" s="5"/>
      <c r="Y16" s="5"/>
      <c r="Z16" s="5"/>
      <c r="AA16" s="5"/>
      <c r="AB16" s="5"/>
      <c r="AC16" s="5"/>
      <c r="AE16" s="4"/>
      <c r="AF16" s="4"/>
      <c r="AG16" s="2"/>
      <c r="AH16" s="2"/>
      <c r="AI16" s="2"/>
      <c r="AJ16" s="2"/>
      <c r="AK16" s="4"/>
    </row>
    <row r="17" spans="1:37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1">
        <v>15</v>
      </c>
      <c r="G17" s="163"/>
      <c r="H17" s="20">
        <v>5</v>
      </c>
      <c r="I17" s="20">
        <v>13</v>
      </c>
      <c r="J17" s="20">
        <f t="shared" si="0"/>
        <v>-8</v>
      </c>
      <c r="K17" s="164"/>
      <c r="L17" s="20">
        <v>13</v>
      </c>
      <c r="M17" s="20">
        <v>4</v>
      </c>
      <c r="N17" s="20">
        <f t="shared" si="1"/>
        <v>9</v>
      </c>
      <c r="O17" s="165"/>
      <c r="P17" s="20">
        <v>13</v>
      </c>
      <c r="Q17" s="20">
        <v>10</v>
      </c>
      <c r="R17" s="20">
        <f t="shared" si="2"/>
        <v>3</v>
      </c>
      <c r="S17" s="165"/>
      <c r="T17" s="20">
        <f t="shared" si="3"/>
        <v>2</v>
      </c>
      <c r="U17" s="20">
        <f t="shared" si="4"/>
        <v>4</v>
      </c>
      <c r="V17" s="167"/>
      <c r="W17" s="27">
        <v>15</v>
      </c>
      <c r="X17" s="5"/>
      <c r="Y17" s="5"/>
      <c r="Z17" s="5"/>
      <c r="AA17" s="5"/>
      <c r="AB17" s="5"/>
      <c r="AC17" s="5"/>
      <c r="AE17" s="4"/>
      <c r="AF17" s="4"/>
      <c r="AG17" s="2"/>
      <c r="AH17" s="2"/>
      <c r="AI17" s="2"/>
      <c r="AJ17" s="2"/>
      <c r="AK17" s="4"/>
    </row>
    <row r="18" spans="1:37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1">
        <v>16</v>
      </c>
      <c r="G18" s="163"/>
      <c r="H18" s="20">
        <v>0</v>
      </c>
      <c r="I18" s="20">
        <v>13</v>
      </c>
      <c r="J18" s="20">
        <f t="shared" si="0"/>
        <v>-13</v>
      </c>
      <c r="K18" s="164"/>
      <c r="L18" s="20">
        <v>13</v>
      </c>
      <c r="M18" s="20">
        <v>6</v>
      </c>
      <c r="N18" s="20">
        <f t="shared" si="1"/>
        <v>7</v>
      </c>
      <c r="O18" s="165"/>
      <c r="P18" s="20">
        <v>3</v>
      </c>
      <c r="Q18" s="20">
        <v>13</v>
      </c>
      <c r="R18" s="20">
        <f t="shared" si="2"/>
        <v>-10</v>
      </c>
      <c r="S18" s="165"/>
      <c r="T18" s="20">
        <f t="shared" si="3"/>
        <v>1</v>
      </c>
      <c r="U18" s="20">
        <f t="shared" si="4"/>
        <v>-16</v>
      </c>
      <c r="V18" s="166"/>
      <c r="W18" s="27">
        <v>16</v>
      </c>
      <c r="X18" s="5"/>
      <c r="Y18" s="5"/>
      <c r="Z18" s="5"/>
      <c r="AA18" s="5"/>
      <c r="AB18" s="5"/>
      <c r="AC18" s="5"/>
      <c r="AE18" s="4"/>
      <c r="AF18" s="4"/>
      <c r="AG18" s="2"/>
      <c r="AH18" s="2"/>
      <c r="AI18" s="2"/>
      <c r="AJ18" s="2"/>
      <c r="AK18" s="4"/>
    </row>
    <row r="19" spans="1:37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1">
        <v>17</v>
      </c>
      <c r="G19" s="163"/>
      <c r="H19" s="20">
        <v>3</v>
      </c>
      <c r="I19" s="20">
        <v>13</v>
      </c>
      <c r="J19" s="20">
        <f t="shared" si="0"/>
        <v>-10</v>
      </c>
      <c r="K19" s="164"/>
      <c r="L19" s="20">
        <v>10</v>
      </c>
      <c r="M19" s="20">
        <v>13</v>
      </c>
      <c r="N19" s="20">
        <f t="shared" si="1"/>
        <v>-3</v>
      </c>
      <c r="O19" s="165"/>
      <c r="P19" s="20">
        <v>13</v>
      </c>
      <c r="Q19" s="20">
        <v>8</v>
      </c>
      <c r="R19" s="20">
        <f t="shared" si="2"/>
        <v>5</v>
      </c>
      <c r="S19" s="165"/>
      <c r="T19" s="20">
        <f t="shared" si="3"/>
        <v>1</v>
      </c>
      <c r="U19" s="20">
        <f t="shared" si="4"/>
        <v>-8</v>
      </c>
      <c r="V19" s="166"/>
      <c r="W19" s="27">
        <v>17</v>
      </c>
      <c r="X19" s="5"/>
      <c r="Y19" s="5"/>
      <c r="Z19" s="5"/>
      <c r="AA19" s="5"/>
      <c r="AB19" s="5"/>
      <c r="AC19" s="5"/>
      <c r="AE19" s="4"/>
      <c r="AF19" s="4"/>
      <c r="AG19" s="2"/>
      <c r="AH19" s="2"/>
      <c r="AI19" s="2"/>
      <c r="AJ19" s="2"/>
      <c r="AK19" s="4"/>
    </row>
    <row r="20" spans="1:37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1">
        <v>18</v>
      </c>
      <c r="G20" s="163"/>
      <c r="H20" s="20">
        <v>7</v>
      </c>
      <c r="I20" s="20">
        <v>13</v>
      </c>
      <c r="J20" s="20">
        <f t="shared" si="0"/>
        <v>-6</v>
      </c>
      <c r="K20" s="164"/>
      <c r="L20" s="20">
        <v>12</v>
      </c>
      <c r="M20" s="20">
        <v>13</v>
      </c>
      <c r="N20" s="20">
        <f t="shared" si="1"/>
        <v>-1</v>
      </c>
      <c r="O20" s="165"/>
      <c r="P20" s="20">
        <v>5</v>
      </c>
      <c r="Q20" s="20">
        <v>13</v>
      </c>
      <c r="R20" s="20">
        <f t="shared" si="2"/>
        <v>-8</v>
      </c>
      <c r="S20" s="165"/>
      <c r="T20" s="20">
        <f t="shared" si="3"/>
        <v>0</v>
      </c>
      <c r="U20" s="20">
        <f t="shared" si="4"/>
        <v>-15</v>
      </c>
      <c r="V20" s="166"/>
      <c r="W20" s="27">
        <v>18</v>
      </c>
      <c r="X20" s="5"/>
      <c r="Y20" s="5"/>
      <c r="Z20" s="5"/>
      <c r="AA20" s="5"/>
      <c r="AB20" s="5"/>
      <c r="AC20" s="5"/>
      <c r="AE20" s="4"/>
      <c r="AF20" s="4"/>
      <c r="AG20" s="2"/>
      <c r="AH20" s="2"/>
      <c r="AI20" s="2"/>
      <c r="AJ20" s="2"/>
      <c r="AK20" s="4"/>
    </row>
    <row r="21" spans="1:37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87</v>
      </c>
      <c r="F21" s="21">
        <v>19</v>
      </c>
      <c r="G21" s="163"/>
      <c r="H21" s="20">
        <v>13</v>
      </c>
      <c r="I21" s="20">
        <v>7</v>
      </c>
      <c r="J21" s="20">
        <f t="shared" si="0"/>
        <v>6</v>
      </c>
      <c r="K21" s="164"/>
      <c r="L21" s="20">
        <v>7</v>
      </c>
      <c r="M21" s="20">
        <v>13</v>
      </c>
      <c r="N21" s="20">
        <f t="shared" si="1"/>
        <v>-6</v>
      </c>
      <c r="O21" s="165"/>
      <c r="P21" s="20">
        <v>10</v>
      </c>
      <c r="Q21" s="20">
        <v>13</v>
      </c>
      <c r="R21" s="20">
        <f t="shared" si="2"/>
        <v>-3</v>
      </c>
      <c r="S21" s="165"/>
      <c r="T21" s="20">
        <f t="shared" si="3"/>
        <v>1</v>
      </c>
      <c r="U21" s="20">
        <f t="shared" si="4"/>
        <v>-3</v>
      </c>
      <c r="V21" s="167"/>
      <c r="W21" s="27">
        <v>19</v>
      </c>
      <c r="X21" s="5"/>
      <c r="Y21" s="5"/>
      <c r="Z21" s="5"/>
      <c r="AA21" s="5"/>
      <c r="AB21" s="5"/>
      <c r="AC21" s="5"/>
      <c r="AE21" s="4"/>
      <c r="AF21" s="4"/>
      <c r="AG21" s="2"/>
      <c r="AH21" s="2"/>
      <c r="AI21" s="2"/>
      <c r="AJ21" s="2"/>
      <c r="AK21" s="4"/>
    </row>
    <row r="22" spans="1:37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1">
        <v>20</v>
      </c>
      <c r="G22" s="163"/>
      <c r="H22" s="20">
        <v>13</v>
      </c>
      <c r="I22" s="20">
        <v>6</v>
      </c>
      <c r="J22" s="20">
        <f t="shared" si="0"/>
        <v>7</v>
      </c>
      <c r="K22" s="164"/>
      <c r="L22" s="20">
        <v>13</v>
      </c>
      <c r="M22" s="20">
        <v>8</v>
      </c>
      <c r="N22" s="20">
        <f t="shared" si="1"/>
        <v>5</v>
      </c>
      <c r="O22" s="165"/>
      <c r="P22" s="20">
        <v>13</v>
      </c>
      <c r="Q22" s="20">
        <v>2</v>
      </c>
      <c r="R22" s="20">
        <f t="shared" si="2"/>
        <v>11</v>
      </c>
      <c r="S22" s="165"/>
      <c r="T22" s="20">
        <f t="shared" si="3"/>
        <v>3</v>
      </c>
      <c r="U22" s="20">
        <f t="shared" si="4"/>
        <v>23</v>
      </c>
      <c r="V22" s="166"/>
      <c r="W22" s="27">
        <v>20</v>
      </c>
      <c r="X22" s="5"/>
      <c r="Y22" s="5"/>
      <c r="Z22" s="5"/>
      <c r="AA22" s="5"/>
      <c r="AB22" s="5"/>
      <c r="AC22" s="5"/>
      <c r="AE22" s="4"/>
      <c r="AF22" s="4"/>
      <c r="AG22" s="2"/>
      <c r="AH22" s="2"/>
      <c r="AI22" s="2"/>
      <c r="AJ22" s="2"/>
      <c r="AK22" s="4"/>
    </row>
    <row r="23" spans="1:37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1">
        <v>21</v>
      </c>
      <c r="G23" s="163"/>
      <c r="H23" s="20">
        <v>13</v>
      </c>
      <c r="I23" s="20">
        <v>5</v>
      </c>
      <c r="J23" s="20">
        <f t="shared" si="0"/>
        <v>8</v>
      </c>
      <c r="K23" s="164"/>
      <c r="L23" s="20">
        <v>13</v>
      </c>
      <c r="M23" s="20">
        <v>6</v>
      </c>
      <c r="N23" s="20">
        <f t="shared" si="1"/>
        <v>7</v>
      </c>
      <c r="O23" s="165"/>
      <c r="P23" s="20">
        <v>1</v>
      </c>
      <c r="Q23" s="20">
        <v>13</v>
      </c>
      <c r="R23" s="20">
        <f t="shared" si="2"/>
        <v>-12</v>
      </c>
      <c r="S23" s="165"/>
      <c r="T23" s="20">
        <f t="shared" si="3"/>
        <v>2</v>
      </c>
      <c r="U23" s="20">
        <f t="shared" si="4"/>
        <v>3</v>
      </c>
      <c r="V23" s="167"/>
      <c r="W23" s="27">
        <v>21</v>
      </c>
      <c r="X23" s="5"/>
      <c r="Y23" s="5"/>
      <c r="Z23" s="5"/>
      <c r="AA23" s="5"/>
      <c r="AB23" s="5"/>
      <c r="AC23" s="5"/>
      <c r="AE23" s="4"/>
      <c r="AF23" s="4"/>
      <c r="AG23" s="2"/>
      <c r="AH23" s="2"/>
      <c r="AI23" s="2"/>
      <c r="AJ23" s="2"/>
      <c r="AK23" s="4"/>
    </row>
    <row r="24" spans="1:37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1">
        <v>22</v>
      </c>
      <c r="G24" s="163"/>
      <c r="H24" s="20">
        <v>13</v>
      </c>
      <c r="I24" s="20">
        <v>10</v>
      </c>
      <c r="J24" s="20">
        <f t="shared" si="0"/>
        <v>3</v>
      </c>
      <c r="K24" s="164"/>
      <c r="L24" s="20">
        <v>8</v>
      </c>
      <c r="M24" s="20">
        <v>13</v>
      </c>
      <c r="N24" s="20">
        <f t="shared" si="1"/>
        <v>-5</v>
      </c>
      <c r="O24" s="165"/>
      <c r="P24" s="20">
        <v>13</v>
      </c>
      <c r="Q24" s="20">
        <v>10</v>
      </c>
      <c r="R24" s="20">
        <f t="shared" si="2"/>
        <v>3</v>
      </c>
      <c r="S24" s="165"/>
      <c r="T24" s="20">
        <f t="shared" si="3"/>
        <v>2</v>
      </c>
      <c r="U24" s="20">
        <f t="shared" si="4"/>
        <v>1</v>
      </c>
      <c r="V24" s="166"/>
      <c r="W24" s="27">
        <v>22</v>
      </c>
      <c r="X24" s="5"/>
      <c r="Y24" s="5"/>
      <c r="Z24" s="5"/>
      <c r="AA24" s="5"/>
      <c r="AB24" s="5"/>
      <c r="AC24" s="5"/>
      <c r="AE24" s="4"/>
      <c r="AF24" s="4"/>
      <c r="AG24" s="2"/>
      <c r="AH24" s="2"/>
      <c r="AI24" s="2"/>
      <c r="AJ24" s="2"/>
      <c r="AK24" s="4"/>
    </row>
    <row r="25" spans="1:37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1">
        <v>23</v>
      </c>
      <c r="G25" s="163"/>
      <c r="H25" s="20">
        <v>7</v>
      </c>
      <c r="I25" s="20">
        <v>13</v>
      </c>
      <c r="J25" s="20">
        <f t="shared" si="0"/>
        <v>-6</v>
      </c>
      <c r="K25" s="164"/>
      <c r="L25" s="20">
        <v>13</v>
      </c>
      <c r="M25" s="20">
        <v>1</v>
      </c>
      <c r="N25" s="20">
        <f t="shared" si="1"/>
        <v>12</v>
      </c>
      <c r="O25" s="165"/>
      <c r="P25" s="20">
        <v>10</v>
      </c>
      <c r="Q25" s="20">
        <v>13</v>
      </c>
      <c r="R25" s="20">
        <f t="shared" si="2"/>
        <v>-3</v>
      </c>
      <c r="S25" s="165"/>
      <c r="T25" s="20">
        <f t="shared" si="3"/>
        <v>1</v>
      </c>
      <c r="U25" s="20">
        <f t="shared" si="4"/>
        <v>3</v>
      </c>
      <c r="V25" s="166"/>
      <c r="W25" s="27">
        <v>23</v>
      </c>
      <c r="X25" s="5"/>
      <c r="Y25" s="5"/>
      <c r="Z25" s="5"/>
      <c r="AA25" s="5"/>
      <c r="AB25" s="5"/>
      <c r="AC25" s="5"/>
      <c r="AE25" s="4"/>
      <c r="AF25" s="4"/>
      <c r="AG25" s="2"/>
      <c r="AH25" s="2"/>
      <c r="AI25" s="2"/>
      <c r="AJ25" s="2"/>
      <c r="AK25" s="4"/>
    </row>
    <row r="26" spans="1:37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1">
        <v>24</v>
      </c>
      <c r="G26" s="163"/>
      <c r="H26" s="20">
        <v>13</v>
      </c>
      <c r="I26" s="20">
        <v>9</v>
      </c>
      <c r="J26" s="20">
        <f t="shared" si="0"/>
        <v>4</v>
      </c>
      <c r="K26" s="164"/>
      <c r="L26" s="20">
        <v>13</v>
      </c>
      <c r="M26" s="20">
        <v>10</v>
      </c>
      <c r="N26" s="20">
        <f t="shared" si="1"/>
        <v>3</v>
      </c>
      <c r="O26" s="165"/>
      <c r="P26" s="20">
        <v>10</v>
      </c>
      <c r="Q26" s="20">
        <v>13</v>
      </c>
      <c r="R26" s="20">
        <f t="shared" si="2"/>
        <v>-3</v>
      </c>
      <c r="S26" s="165"/>
      <c r="T26" s="20">
        <f t="shared" si="3"/>
        <v>2</v>
      </c>
      <c r="U26" s="20">
        <f t="shared" si="4"/>
        <v>4</v>
      </c>
      <c r="V26" s="166"/>
      <c r="W26" s="27">
        <v>24</v>
      </c>
      <c r="X26" s="5"/>
      <c r="Y26" s="5"/>
      <c r="Z26" s="5"/>
      <c r="AA26" s="5"/>
      <c r="AB26" s="5"/>
      <c r="AC26" s="5"/>
      <c r="AE26" s="4"/>
      <c r="AF26" s="4"/>
      <c r="AG26" s="2"/>
      <c r="AH26" s="2"/>
      <c r="AI26" s="2"/>
      <c r="AJ26" s="2"/>
      <c r="AK26" s="4"/>
    </row>
    <row r="27" spans="1:37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1">
        <v>25</v>
      </c>
      <c r="G27" s="168"/>
      <c r="H27" s="20">
        <v>13</v>
      </c>
      <c r="I27" s="20">
        <v>11</v>
      </c>
      <c r="J27" s="20">
        <f t="shared" si="0"/>
        <v>2</v>
      </c>
      <c r="K27" s="164"/>
      <c r="L27" s="20">
        <v>13</v>
      </c>
      <c r="M27" s="20">
        <v>1</v>
      </c>
      <c r="N27" s="20">
        <f t="shared" si="1"/>
        <v>12</v>
      </c>
      <c r="O27" s="165"/>
      <c r="P27" s="20">
        <v>12</v>
      </c>
      <c r="Q27" s="20">
        <v>13</v>
      </c>
      <c r="R27" s="20">
        <f t="shared" si="2"/>
        <v>-1</v>
      </c>
      <c r="S27" s="165"/>
      <c r="T27" s="20">
        <f t="shared" si="3"/>
        <v>2</v>
      </c>
      <c r="U27" s="20">
        <f t="shared" si="4"/>
        <v>13</v>
      </c>
      <c r="V27" s="166"/>
      <c r="W27" s="27">
        <v>25</v>
      </c>
      <c r="X27" s="5"/>
      <c r="Y27" s="5"/>
      <c r="Z27" s="5"/>
      <c r="AA27" s="5"/>
      <c r="AB27" s="5"/>
      <c r="AC27" s="5"/>
      <c r="AE27" s="4"/>
      <c r="AF27" s="4"/>
      <c r="AG27" s="2"/>
      <c r="AH27" s="2"/>
      <c r="AI27" s="2"/>
      <c r="AJ27" s="2"/>
      <c r="AK27" s="4"/>
    </row>
    <row r="28" spans="1:37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1">
        <v>26</v>
      </c>
      <c r="G28" s="168"/>
      <c r="H28" s="20">
        <v>6</v>
      </c>
      <c r="I28" s="20">
        <v>13</v>
      </c>
      <c r="J28" s="20">
        <f t="shared" si="0"/>
        <v>-7</v>
      </c>
      <c r="K28" s="164"/>
      <c r="L28" s="20">
        <v>10</v>
      </c>
      <c r="M28" s="20">
        <v>13</v>
      </c>
      <c r="N28" s="20">
        <f t="shared" si="1"/>
        <v>-3</v>
      </c>
      <c r="O28" s="165"/>
      <c r="P28" s="20">
        <v>2</v>
      </c>
      <c r="Q28" s="20">
        <v>13</v>
      </c>
      <c r="R28" s="20">
        <f t="shared" si="2"/>
        <v>-11</v>
      </c>
      <c r="S28" s="169"/>
      <c r="T28" s="20">
        <f t="shared" si="3"/>
        <v>0</v>
      </c>
      <c r="U28" s="20">
        <f t="shared" si="4"/>
        <v>-21</v>
      </c>
      <c r="V28" s="166"/>
      <c r="W28" s="27">
        <v>26</v>
      </c>
      <c r="X28" s="3"/>
      <c r="Y28" s="3"/>
      <c r="Z28" s="3"/>
      <c r="AA28" s="3"/>
      <c r="AB28" s="3"/>
      <c r="AC28" s="3"/>
      <c r="AE28" s="4"/>
      <c r="AF28" s="4"/>
      <c r="AG28" s="3"/>
      <c r="AH28" s="3"/>
      <c r="AI28" s="3"/>
      <c r="AJ28" s="3"/>
      <c r="AK28" s="4"/>
    </row>
    <row r="29" spans="1:37" ht="16.5" customHeight="1">
      <c r="A29" s="22">
        <v>27</v>
      </c>
      <c r="B29" s="22">
        <v>27</v>
      </c>
      <c r="C29" s="160" t="s">
        <v>104</v>
      </c>
      <c r="D29" s="160" t="s">
        <v>96</v>
      </c>
      <c r="E29" s="160" t="s">
        <v>97</v>
      </c>
      <c r="F29" s="21">
        <v>27</v>
      </c>
      <c r="G29" s="168"/>
      <c r="H29" s="20">
        <v>1</v>
      </c>
      <c r="I29" s="20">
        <v>13</v>
      </c>
      <c r="J29" s="20">
        <f t="shared" si="0"/>
        <v>-12</v>
      </c>
      <c r="K29" s="164"/>
      <c r="L29" s="20">
        <v>4</v>
      </c>
      <c r="M29" s="20">
        <v>13</v>
      </c>
      <c r="N29" s="20">
        <f t="shared" si="1"/>
        <v>-9</v>
      </c>
      <c r="O29" s="165"/>
      <c r="P29" s="20">
        <v>4</v>
      </c>
      <c r="Q29" s="20">
        <v>13</v>
      </c>
      <c r="R29" s="20">
        <f t="shared" si="2"/>
        <v>-9</v>
      </c>
      <c r="S29" s="165"/>
      <c r="T29" s="20">
        <f t="shared" si="3"/>
        <v>0</v>
      </c>
      <c r="U29" s="20">
        <f t="shared" si="4"/>
        <v>-30</v>
      </c>
      <c r="V29" s="166"/>
      <c r="W29" s="27">
        <v>27</v>
      </c>
      <c r="X29" s="4"/>
      <c r="Y29" s="4"/>
      <c r="Z29" s="4"/>
      <c r="AA29" s="4"/>
      <c r="AB29" s="4"/>
      <c r="AC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1">
        <v>28</v>
      </c>
      <c r="G30" s="168"/>
      <c r="H30" s="20">
        <v>13</v>
      </c>
      <c r="I30" s="20">
        <v>6</v>
      </c>
      <c r="J30" s="20">
        <f t="shared" si="0"/>
        <v>7</v>
      </c>
      <c r="K30" s="164"/>
      <c r="L30" s="20">
        <v>13</v>
      </c>
      <c r="M30" s="20">
        <v>8</v>
      </c>
      <c r="N30" s="20">
        <f t="shared" si="1"/>
        <v>5</v>
      </c>
      <c r="O30" s="165"/>
      <c r="P30" s="20">
        <v>13</v>
      </c>
      <c r="Q30" s="20">
        <v>5</v>
      </c>
      <c r="R30" s="20">
        <f t="shared" si="2"/>
        <v>8</v>
      </c>
      <c r="S30" s="165"/>
      <c r="T30" s="20">
        <f t="shared" si="3"/>
        <v>3</v>
      </c>
      <c r="U30" s="20">
        <f t="shared" si="4"/>
        <v>20</v>
      </c>
      <c r="V30" s="166"/>
      <c r="W30" s="27">
        <v>28</v>
      </c>
      <c r="X30" s="4"/>
      <c r="Y30" s="4"/>
      <c r="Z30" s="4"/>
      <c r="AA30" s="4"/>
      <c r="AB30" s="4"/>
      <c r="AC30" s="4"/>
      <c r="AE30" s="4"/>
      <c r="AF30" s="4"/>
      <c r="AG30" s="4"/>
      <c r="AH30" s="4"/>
      <c r="AI30" s="4"/>
      <c r="AJ30" s="4"/>
      <c r="AK30" s="4"/>
    </row>
    <row r="31" spans="1:29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1">
        <v>29</v>
      </c>
      <c r="G31" s="168"/>
      <c r="H31" s="20">
        <v>9</v>
      </c>
      <c r="I31" s="20">
        <v>13</v>
      </c>
      <c r="J31" s="20">
        <f t="shared" si="0"/>
        <v>-4</v>
      </c>
      <c r="K31" s="164"/>
      <c r="L31" s="20">
        <v>13</v>
      </c>
      <c r="M31" s="20">
        <v>3</v>
      </c>
      <c r="N31" s="20">
        <f t="shared" si="1"/>
        <v>10</v>
      </c>
      <c r="O31" s="165"/>
      <c r="P31" s="20">
        <v>10</v>
      </c>
      <c r="Q31" s="20">
        <v>13</v>
      </c>
      <c r="R31" s="20">
        <f t="shared" si="2"/>
        <v>-3</v>
      </c>
      <c r="S31" s="165"/>
      <c r="T31" s="20">
        <f t="shared" si="3"/>
        <v>1</v>
      </c>
      <c r="U31" s="20">
        <f t="shared" si="4"/>
        <v>3</v>
      </c>
      <c r="V31" s="167"/>
      <c r="W31" s="27">
        <v>29</v>
      </c>
      <c r="X31" s="4"/>
      <c r="Y31" s="4"/>
      <c r="Z31" s="4"/>
      <c r="AA31" s="4"/>
      <c r="AB31" s="4"/>
      <c r="AC31" s="4"/>
    </row>
    <row r="32" spans="1:29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1">
        <v>30</v>
      </c>
      <c r="G32" s="168"/>
      <c r="H32" s="20">
        <v>9</v>
      </c>
      <c r="I32" s="20">
        <v>13</v>
      </c>
      <c r="J32" s="20">
        <f t="shared" si="0"/>
        <v>-4</v>
      </c>
      <c r="K32" s="164"/>
      <c r="L32" s="20">
        <v>8</v>
      </c>
      <c r="M32" s="20">
        <v>13</v>
      </c>
      <c r="N32" s="20">
        <f t="shared" si="1"/>
        <v>-5</v>
      </c>
      <c r="O32" s="165"/>
      <c r="P32" s="20">
        <v>13</v>
      </c>
      <c r="Q32" s="20">
        <v>3</v>
      </c>
      <c r="R32" s="20">
        <f t="shared" si="2"/>
        <v>10</v>
      </c>
      <c r="S32" s="165"/>
      <c r="T32" s="20">
        <f t="shared" si="3"/>
        <v>1</v>
      </c>
      <c r="U32" s="20">
        <f t="shared" si="4"/>
        <v>1</v>
      </c>
      <c r="V32" s="167"/>
      <c r="W32" s="27">
        <v>30</v>
      </c>
      <c r="X32" s="4"/>
      <c r="Y32" s="4"/>
      <c r="Z32" s="4"/>
      <c r="AA32" s="4"/>
      <c r="AB32" s="4"/>
      <c r="AC32" s="4"/>
    </row>
    <row r="33" spans="1:23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1">
        <v>31</v>
      </c>
      <c r="G33" s="163"/>
      <c r="H33" s="20">
        <v>8</v>
      </c>
      <c r="I33" s="20">
        <v>13</v>
      </c>
      <c r="J33" s="20">
        <f t="shared" si="0"/>
        <v>-5</v>
      </c>
      <c r="K33" s="164"/>
      <c r="L33" s="20">
        <v>9</v>
      </c>
      <c r="M33" s="20">
        <v>13</v>
      </c>
      <c r="N33" s="20">
        <f t="shared" si="1"/>
        <v>-4</v>
      </c>
      <c r="O33" s="165"/>
      <c r="P33" s="20">
        <v>2</v>
      </c>
      <c r="Q33" s="20">
        <v>13</v>
      </c>
      <c r="R33" s="20">
        <f t="shared" si="2"/>
        <v>-11</v>
      </c>
      <c r="S33" s="165"/>
      <c r="T33" s="20">
        <f t="shared" si="3"/>
        <v>0</v>
      </c>
      <c r="U33" s="20">
        <f t="shared" si="4"/>
        <v>-20</v>
      </c>
      <c r="V33" s="170"/>
      <c r="W33" s="27">
        <v>31</v>
      </c>
    </row>
    <row r="34" spans="1:23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1">
        <v>32</v>
      </c>
      <c r="G34" s="163"/>
      <c r="H34" s="20">
        <v>10</v>
      </c>
      <c r="I34" s="20">
        <v>13</v>
      </c>
      <c r="J34" s="20">
        <f t="shared" si="0"/>
        <v>-3</v>
      </c>
      <c r="K34" s="164"/>
      <c r="L34" s="20">
        <v>13</v>
      </c>
      <c r="M34" s="20">
        <v>12</v>
      </c>
      <c r="N34" s="20">
        <f t="shared" si="1"/>
        <v>1</v>
      </c>
      <c r="O34" s="165"/>
      <c r="P34" s="20">
        <v>1</v>
      </c>
      <c r="Q34" s="20">
        <v>13</v>
      </c>
      <c r="R34" s="20">
        <f t="shared" si="2"/>
        <v>-12</v>
      </c>
      <c r="S34" s="165"/>
      <c r="T34" s="20">
        <f t="shared" si="3"/>
        <v>1</v>
      </c>
      <c r="U34" s="20">
        <f t="shared" si="4"/>
        <v>-14</v>
      </c>
      <c r="V34" s="171"/>
      <c r="W34" s="27">
        <v>32</v>
      </c>
    </row>
    <row r="35" spans="2:23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1">
        <v>33</v>
      </c>
      <c r="G35" s="163"/>
      <c r="H35" s="20">
        <v>10</v>
      </c>
      <c r="I35" s="20">
        <v>13</v>
      </c>
      <c r="J35" s="20">
        <f t="shared" si="0"/>
        <v>-3</v>
      </c>
      <c r="K35" s="164"/>
      <c r="L35" s="20">
        <v>8</v>
      </c>
      <c r="M35" s="20">
        <v>13</v>
      </c>
      <c r="N35" s="20">
        <f t="shared" si="1"/>
        <v>-5</v>
      </c>
      <c r="O35" s="165"/>
      <c r="P35" s="20">
        <v>13</v>
      </c>
      <c r="Q35" s="20">
        <v>3</v>
      </c>
      <c r="R35" s="20">
        <f t="shared" si="2"/>
        <v>10</v>
      </c>
      <c r="S35" s="165"/>
      <c r="T35" s="20">
        <f t="shared" si="3"/>
        <v>1</v>
      </c>
      <c r="U35" s="20">
        <f t="shared" si="4"/>
        <v>2</v>
      </c>
      <c r="V35" s="171"/>
      <c r="W35" s="27">
        <v>33</v>
      </c>
    </row>
    <row r="36" spans="2:23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1">
        <v>34</v>
      </c>
      <c r="G36" s="163"/>
      <c r="H36" s="20">
        <v>6</v>
      </c>
      <c r="I36" s="20">
        <v>13</v>
      </c>
      <c r="J36" s="20">
        <f t="shared" si="0"/>
        <v>-7</v>
      </c>
      <c r="K36" s="164"/>
      <c r="L36" s="20">
        <v>6</v>
      </c>
      <c r="M36" s="20">
        <v>13</v>
      </c>
      <c r="N36" s="20">
        <f t="shared" si="1"/>
        <v>-7</v>
      </c>
      <c r="O36" s="165"/>
      <c r="P36" s="20">
        <v>6</v>
      </c>
      <c r="Q36" s="20">
        <v>13</v>
      </c>
      <c r="R36" s="20">
        <f t="shared" si="2"/>
        <v>-7</v>
      </c>
      <c r="S36" s="165"/>
      <c r="T36" s="20">
        <f t="shared" si="3"/>
        <v>0</v>
      </c>
      <c r="U36" s="20">
        <f t="shared" si="4"/>
        <v>-21</v>
      </c>
      <c r="V36" s="171"/>
      <c r="W36" s="27">
        <v>34</v>
      </c>
    </row>
    <row r="37" spans="2:23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1">
        <v>35</v>
      </c>
      <c r="G37" s="163"/>
      <c r="H37" s="20">
        <v>11</v>
      </c>
      <c r="I37" s="20">
        <v>13</v>
      </c>
      <c r="J37" s="20">
        <f t="shared" si="0"/>
        <v>-2</v>
      </c>
      <c r="K37" s="164"/>
      <c r="L37" s="20">
        <v>12</v>
      </c>
      <c r="M37" s="20">
        <v>13</v>
      </c>
      <c r="N37" s="20">
        <f t="shared" si="1"/>
        <v>-1</v>
      </c>
      <c r="O37" s="165"/>
      <c r="P37" s="20">
        <v>4</v>
      </c>
      <c r="Q37" s="20">
        <v>13</v>
      </c>
      <c r="R37" s="20">
        <f t="shared" si="2"/>
        <v>-9</v>
      </c>
      <c r="S37" s="165"/>
      <c r="T37" s="20">
        <f t="shared" si="3"/>
        <v>0</v>
      </c>
      <c r="U37" s="20">
        <f t="shared" si="4"/>
        <v>-12</v>
      </c>
      <c r="V37" s="171"/>
      <c r="W37" s="27">
        <v>35</v>
      </c>
    </row>
    <row r="38" spans="2:23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1">
        <v>36</v>
      </c>
      <c r="G38" s="163"/>
      <c r="H38" s="20">
        <v>13</v>
      </c>
      <c r="I38" s="20">
        <v>7</v>
      </c>
      <c r="J38" s="20">
        <f t="shared" si="0"/>
        <v>6</v>
      </c>
      <c r="K38" s="164"/>
      <c r="L38" s="20">
        <v>13</v>
      </c>
      <c r="M38" s="20">
        <v>9</v>
      </c>
      <c r="N38" s="20">
        <f t="shared" si="1"/>
        <v>4</v>
      </c>
      <c r="O38" s="165"/>
      <c r="P38" s="20">
        <v>1</v>
      </c>
      <c r="Q38" s="20">
        <v>13</v>
      </c>
      <c r="R38" s="20">
        <f t="shared" si="2"/>
        <v>-12</v>
      </c>
      <c r="S38" s="165"/>
      <c r="T38" s="20">
        <f t="shared" si="3"/>
        <v>2</v>
      </c>
      <c r="U38" s="20">
        <f t="shared" si="4"/>
        <v>-2</v>
      </c>
      <c r="V38" s="171"/>
      <c r="W38" s="27">
        <v>36</v>
      </c>
    </row>
    <row r="39" spans="2:23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1">
        <v>37</v>
      </c>
      <c r="G39" s="163"/>
      <c r="H39" s="20">
        <v>13</v>
      </c>
      <c r="I39" s="20">
        <v>7</v>
      </c>
      <c r="J39" s="20">
        <f t="shared" si="0"/>
        <v>6</v>
      </c>
      <c r="K39" s="164"/>
      <c r="L39" s="20">
        <v>7</v>
      </c>
      <c r="M39" s="20">
        <v>13</v>
      </c>
      <c r="N39" s="20">
        <f t="shared" si="1"/>
        <v>-6</v>
      </c>
      <c r="O39" s="165"/>
      <c r="P39" s="20">
        <v>13</v>
      </c>
      <c r="Q39" s="20">
        <v>4</v>
      </c>
      <c r="R39" s="20">
        <f t="shared" si="2"/>
        <v>9</v>
      </c>
      <c r="S39" s="165"/>
      <c r="T39" s="20">
        <f t="shared" si="3"/>
        <v>2</v>
      </c>
      <c r="U39" s="20">
        <f t="shared" si="4"/>
        <v>9</v>
      </c>
      <c r="V39" s="171"/>
      <c r="W39" s="27">
        <v>37</v>
      </c>
    </row>
    <row r="40" spans="2:23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1">
        <v>38</v>
      </c>
      <c r="G40" s="163"/>
      <c r="H40" s="20">
        <v>13</v>
      </c>
      <c r="I40" s="20">
        <v>0</v>
      </c>
      <c r="J40" s="20">
        <f t="shared" si="0"/>
        <v>13</v>
      </c>
      <c r="K40" s="164"/>
      <c r="L40" s="20">
        <v>13</v>
      </c>
      <c r="M40" s="20">
        <v>3</v>
      </c>
      <c r="N40" s="20">
        <f t="shared" si="1"/>
        <v>10</v>
      </c>
      <c r="O40" s="165"/>
      <c r="P40" s="20">
        <v>13</v>
      </c>
      <c r="Q40" s="20">
        <v>2</v>
      </c>
      <c r="R40" s="20">
        <f t="shared" si="2"/>
        <v>11</v>
      </c>
      <c r="S40" s="165"/>
      <c r="T40" s="20">
        <f t="shared" si="3"/>
        <v>3</v>
      </c>
      <c r="U40" s="20">
        <f t="shared" si="4"/>
        <v>34</v>
      </c>
      <c r="V40" s="171"/>
      <c r="W40" s="27">
        <v>38</v>
      </c>
    </row>
    <row r="41" spans="2:23" ht="21">
      <c r="B41" s="1"/>
      <c r="C41" s="123"/>
      <c r="D41" s="156"/>
      <c r="E41" s="124"/>
      <c r="F41" s="157"/>
      <c r="G41" s="158"/>
      <c r="H41" s="20"/>
      <c r="I41" s="20"/>
      <c r="J41" s="20"/>
      <c r="K41" s="15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"/>
      <c r="W41" s="27"/>
    </row>
    <row r="42" spans="2:23" ht="21">
      <c r="B42" s="1"/>
      <c r="C42" s="123"/>
      <c r="D42" s="156"/>
      <c r="E42" s="124"/>
      <c r="F42" s="157"/>
      <c r="G42" s="158"/>
      <c r="H42" s="20"/>
      <c r="I42" s="20"/>
      <c r="J42" s="20"/>
      <c r="K42" s="15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"/>
      <c r="W42" s="27"/>
    </row>
    <row r="43" spans="2:23" ht="21">
      <c r="B43" s="1"/>
      <c r="C43" s="123"/>
      <c r="D43" s="156"/>
      <c r="E43" s="124"/>
      <c r="F43" s="157"/>
      <c r="G43" s="158"/>
      <c r="H43" s="20"/>
      <c r="I43" s="20"/>
      <c r="J43" s="20"/>
      <c r="K43" s="15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"/>
      <c r="W43" s="27"/>
    </row>
  </sheetData>
  <sheetProtection/>
  <mergeCells count="1">
    <mergeCell ref="C1:V2"/>
  </mergeCells>
  <printOptions gridLines="1" headings="1"/>
  <pageMargins left="0.35433070866141736" right="0.35433070866141736" top="0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C1">
      <selection activeCell="AA8" sqref="AA8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20.140625" style="0" customWidth="1"/>
    <col min="5" max="5" width="24.421875" style="0" hidden="1" customWidth="1"/>
    <col min="6" max="7" width="3.8515625" style="0" hidden="1" customWidth="1"/>
    <col min="8" max="10" width="3.8515625" style="0" customWidth="1"/>
    <col min="11" max="11" width="2.421875" style="0" customWidth="1"/>
    <col min="12" max="14" width="3.8515625" style="0" customWidth="1"/>
    <col min="15" max="15" width="2.00390625" style="0" customWidth="1"/>
    <col min="16" max="18" width="3.8515625" style="0" customWidth="1"/>
    <col min="19" max="19" width="2.00390625" style="0" customWidth="1"/>
    <col min="20" max="21" width="3.8515625" style="0" customWidth="1"/>
    <col min="22" max="22" width="3.8515625" style="0" hidden="1" customWidth="1"/>
    <col min="23" max="23" width="3.8515625" style="0" customWidth="1"/>
    <col min="24" max="29" width="5.421875" style="0" customWidth="1"/>
    <col min="30" max="33" width="3.421875" style="0" customWidth="1"/>
    <col min="34" max="34" width="5.421875" style="0" customWidth="1"/>
  </cols>
  <sheetData>
    <row r="1" spans="3:22" ht="12">
      <c r="C1" s="190" t="s">
        <v>106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3:23" ht="12.75"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28" t="s">
        <v>3</v>
      </c>
    </row>
    <row r="3" spans="1:37" ht="16.5" customHeight="1">
      <c r="A3" s="24">
        <v>1</v>
      </c>
      <c r="B3" s="26">
        <v>1</v>
      </c>
      <c r="C3" s="160" t="s">
        <v>56</v>
      </c>
      <c r="D3" s="160" t="s">
        <v>61</v>
      </c>
      <c r="E3" s="160" t="s">
        <v>62</v>
      </c>
      <c r="F3" s="21">
        <v>1</v>
      </c>
      <c r="G3" s="163"/>
      <c r="H3" s="20">
        <v>5</v>
      </c>
      <c r="I3" s="20">
        <v>13</v>
      </c>
      <c r="J3" s="20">
        <f aca="true" t="shared" si="0" ref="J3:J34">H3-I3</f>
        <v>-8</v>
      </c>
      <c r="K3" s="164"/>
      <c r="L3" s="20">
        <v>13</v>
      </c>
      <c r="M3" s="20">
        <v>3</v>
      </c>
      <c r="N3" s="20">
        <f aca="true" t="shared" si="1" ref="N3:N34">L3-M3</f>
        <v>10</v>
      </c>
      <c r="O3" s="165"/>
      <c r="P3" s="20">
        <v>12</v>
      </c>
      <c r="Q3" s="20">
        <v>13</v>
      </c>
      <c r="R3" s="20">
        <f aca="true" t="shared" si="2" ref="R3:R34">P3-Q3</f>
        <v>-1</v>
      </c>
      <c r="S3" s="165"/>
      <c r="T3" s="20">
        <f aca="true" t="shared" si="3" ref="T3:T34">IF(H3=13,1)+IF(L3=13,1)+IF(P3=13,1)</f>
        <v>1</v>
      </c>
      <c r="U3" s="20">
        <f aca="true" t="shared" si="4" ref="U3:U34">SUM(J3+N3+R3)</f>
        <v>1</v>
      </c>
      <c r="V3" s="166"/>
      <c r="W3" s="27">
        <v>1</v>
      </c>
      <c r="X3" s="5"/>
      <c r="Y3" s="5"/>
      <c r="Z3" s="5"/>
      <c r="AA3" s="5"/>
      <c r="AB3" s="5"/>
      <c r="AC3" s="5"/>
      <c r="AE3" s="4"/>
      <c r="AF3" s="4"/>
      <c r="AG3" s="2"/>
      <c r="AH3" s="2"/>
      <c r="AI3" s="2"/>
      <c r="AJ3" s="2"/>
      <c r="AK3" s="4"/>
    </row>
    <row r="4" spans="1:37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1">
        <v>2</v>
      </c>
      <c r="G4" s="163"/>
      <c r="H4" s="20">
        <v>13</v>
      </c>
      <c r="I4" s="20">
        <v>1</v>
      </c>
      <c r="J4" s="20">
        <f t="shared" si="0"/>
        <v>12</v>
      </c>
      <c r="K4" s="164"/>
      <c r="L4" s="20">
        <v>13</v>
      </c>
      <c r="M4" s="20">
        <v>11</v>
      </c>
      <c r="N4" s="20">
        <f t="shared" si="1"/>
        <v>2</v>
      </c>
      <c r="O4" s="165"/>
      <c r="P4" s="20">
        <v>13</v>
      </c>
      <c r="Q4" s="20">
        <v>5</v>
      </c>
      <c r="R4" s="20">
        <f t="shared" si="2"/>
        <v>8</v>
      </c>
      <c r="S4" s="165"/>
      <c r="T4" s="20">
        <f t="shared" si="3"/>
        <v>3</v>
      </c>
      <c r="U4" s="20">
        <f t="shared" si="4"/>
        <v>22</v>
      </c>
      <c r="V4" s="166"/>
      <c r="W4" s="27">
        <v>2</v>
      </c>
      <c r="X4" s="5"/>
      <c r="Y4" s="5"/>
      <c r="Z4" s="5"/>
      <c r="AA4" s="5"/>
      <c r="AB4" s="5"/>
      <c r="AC4" s="5"/>
      <c r="AE4" s="4"/>
      <c r="AF4" s="4"/>
      <c r="AG4" s="2"/>
      <c r="AH4" s="2"/>
      <c r="AI4" s="2"/>
      <c r="AJ4" s="2"/>
      <c r="AK4" s="4"/>
    </row>
    <row r="5" spans="1:37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1">
        <v>3</v>
      </c>
      <c r="G5" s="163"/>
      <c r="H5" s="20">
        <v>13</v>
      </c>
      <c r="I5" s="20">
        <v>1</v>
      </c>
      <c r="J5" s="20">
        <f t="shared" si="0"/>
        <v>12</v>
      </c>
      <c r="K5" s="164"/>
      <c r="L5" s="20">
        <v>13</v>
      </c>
      <c r="M5" s="20">
        <v>7</v>
      </c>
      <c r="N5" s="20">
        <f t="shared" si="1"/>
        <v>6</v>
      </c>
      <c r="O5" s="165"/>
      <c r="P5" s="20">
        <v>13</v>
      </c>
      <c r="Q5" s="20">
        <v>9</v>
      </c>
      <c r="R5" s="20">
        <f t="shared" si="2"/>
        <v>4</v>
      </c>
      <c r="S5" s="165"/>
      <c r="T5" s="20">
        <f t="shared" si="3"/>
        <v>3</v>
      </c>
      <c r="U5" s="20">
        <f t="shared" si="4"/>
        <v>22</v>
      </c>
      <c r="V5" s="166"/>
      <c r="W5" s="27">
        <v>3</v>
      </c>
      <c r="X5" s="5"/>
      <c r="Y5" s="5"/>
      <c r="Z5" s="5"/>
      <c r="AA5" s="5"/>
      <c r="AB5" s="5"/>
      <c r="AC5" s="5"/>
      <c r="AE5" s="4"/>
      <c r="AF5" s="4"/>
      <c r="AG5" s="2"/>
      <c r="AH5" s="2"/>
      <c r="AI5" s="2"/>
      <c r="AJ5" s="2"/>
      <c r="AK5" s="4"/>
    </row>
    <row r="6" spans="1:37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1">
        <v>4</v>
      </c>
      <c r="G6" s="163"/>
      <c r="H6" s="20">
        <v>13</v>
      </c>
      <c r="I6" s="20">
        <v>9</v>
      </c>
      <c r="J6" s="20">
        <f t="shared" si="0"/>
        <v>4</v>
      </c>
      <c r="K6" s="164"/>
      <c r="L6" s="20">
        <v>6</v>
      </c>
      <c r="M6" s="20">
        <v>13</v>
      </c>
      <c r="N6" s="20">
        <f t="shared" si="1"/>
        <v>-7</v>
      </c>
      <c r="O6" s="165"/>
      <c r="P6" s="20">
        <v>10</v>
      </c>
      <c r="Q6" s="20">
        <v>13</v>
      </c>
      <c r="R6" s="20">
        <f t="shared" si="2"/>
        <v>-3</v>
      </c>
      <c r="S6" s="165"/>
      <c r="T6" s="20">
        <f t="shared" si="3"/>
        <v>1</v>
      </c>
      <c r="U6" s="20">
        <f t="shared" si="4"/>
        <v>-6</v>
      </c>
      <c r="V6" s="166"/>
      <c r="W6" s="27">
        <v>4</v>
      </c>
      <c r="X6" s="5"/>
      <c r="Y6" s="5"/>
      <c r="Z6" s="5"/>
      <c r="AA6" s="5"/>
      <c r="AB6" s="5"/>
      <c r="AC6" s="5"/>
      <c r="AE6" s="4"/>
      <c r="AF6" s="4"/>
      <c r="AG6" s="2"/>
      <c r="AH6" s="2"/>
      <c r="AI6" s="2"/>
      <c r="AJ6" s="2"/>
      <c r="AK6" s="4"/>
    </row>
    <row r="7" spans="1:37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1">
        <v>5</v>
      </c>
      <c r="G7" s="163"/>
      <c r="H7" s="20">
        <v>4</v>
      </c>
      <c r="I7" s="20">
        <v>13</v>
      </c>
      <c r="J7" s="20">
        <f t="shared" si="0"/>
        <v>-9</v>
      </c>
      <c r="K7" s="164"/>
      <c r="L7" s="20">
        <v>7</v>
      </c>
      <c r="M7" s="20">
        <v>13</v>
      </c>
      <c r="N7" s="20">
        <f t="shared" si="1"/>
        <v>-6</v>
      </c>
      <c r="O7" s="165"/>
      <c r="P7" s="20">
        <v>13</v>
      </c>
      <c r="Q7" s="20">
        <v>10</v>
      </c>
      <c r="R7" s="20">
        <f t="shared" si="2"/>
        <v>3</v>
      </c>
      <c r="S7" s="165"/>
      <c r="T7" s="20">
        <f t="shared" si="3"/>
        <v>1</v>
      </c>
      <c r="U7" s="20">
        <f t="shared" si="4"/>
        <v>-12</v>
      </c>
      <c r="V7" s="166"/>
      <c r="W7" s="27">
        <v>5</v>
      </c>
      <c r="X7" s="5"/>
      <c r="Y7" s="5"/>
      <c r="Z7" s="5"/>
      <c r="AA7" s="5"/>
      <c r="AB7" s="5"/>
      <c r="AC7" s="5"/>
      <c r="AE7" s="4"/>
      <c r="AF7" s="4"/>
      <c r="AG7" s="2"/>
      <c r="AH7" s="2"/>
      <c r="AI7" s="2"/>
      <c r="AJ7" s="2"/>
      <c r="AK7" s="4"/>
    </row>
    <row r="8" spans="1:37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1">
        <v>6</v>
      </c>
      <c r="G8" s="163"/>
      <c r="H8" s="20">
        <v>13</v>
      </c>
      <c r="I8" s="20">
        <v>5</v>
      </c>
      <c r="J8" s="20">
        <f t="shared" si="0"/>
        <v>8</v>
      </c>
      <c r="K8" s="164"/>
      <c r="L8" s="20">
        <v>13</v>
      </c>
      <c r="M8" s="20">
        <v>4</v>
      </c>
      <c r="N8" s="20">
        <f t="shared" si="1"/>
        <v>9</v>
      </c>
      <c r="O8" s="165"/>
      <c r="P8" s="20">
        <v>13</v>
      </c>
      <c r="Q8" s="20">
        <v>4</v>
      </c>
      <c r="R8" s="20">
        <f t="shared" si="2"/>
        <v>9</v>
      </c>
      <c r="S8" s="165"/>
      <c r="T8" s="20">
        <f t="shared" si="3"/>
        <v>3</v>
      </c>
      <c r="U8" s="20">
        <f t="shared" si="4"/>
        <v>26</v>
      </c>
      <c r="V8" s="166"/>
      <c r="W8" s="27">
        <v>6</v>
      </c>
      <c r="X8" s="5"/>
      <c r="Y8" s="5"/>
      <c r="Z8" s="5"/>
      <c r="AA8" s="5"/>
      <c r="AB8" s="5"/>
      <c r="AC8" s="5"/>
      <c r="AE8" s="4"/>
      <c r="AF8" s="4"/>
      <c r="AG8" s="2"/>
      <c r="AH8" s="2"/>
      <c r="AI8" s="2"/>
      <c r="AJ8" s="2"/>
      <c r="AK8" s="4"/>
    </row>
    <row r="9" spans="1:37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1">
        <v>7</v>
      </c>
      <c r="G9" s="163"/>
      <c r="H9" s="20">
        <v>13</v>
      </c>
      <c r="I9" s="20">
        <v>5</v>
      </c>
      <c r="J9" s="20">
        <f t="shared" si="0"/>
        <v>8</v>
      </c>
      <c r="K9" s="164"/>
      <c r="L9" s="20">
        <v>2</v>
      </c>
      <c r="M9" s="20">
        <v>13</v>
      </c>
      <c r="N9" s="20">
        <f t="shared" si="1"/>
        <v>-11</v>
      </c>
      <c r="O9" s="165"/>
      <c r="P9" s="20">
        <v>13</v>
      </c>
      <c r="Q9" s="20">
        <v>5</v>
      </c>
      <c r="R9" s="20">
        <f t="shared" si="2"/>
        <v>8</v>
      </c>
      <c r="S9" s="165"/>
      <c r="T9" s="20">
        <f t="shared" si="3"/>
        <v>2</v>
      </c>
      <c r="U9" s="20">
        <f t="shared" si="4"/>
        <v>5</v>
      </c>
      <c r="V9" s="166"/>
      <c r="W9" s="27">
        <v>7</v>
      </c>
      <c r="X9" s="5"/>
      <c r="Y9" s="5"/>
      <c r="Z9" s="5"/>
      <c r="AA9" s="5"/>
      <c r="AB9" s="5"/>
      <c r="AC9" s="5"/>
      <c r="AE9" s="4"/>
      <c r="AF9" s="4"/>
      <c r="AG9" s="2"/>
      <c r="AH9" s="2"/>
      <c r="AI9" s="2"/>
      <c r="AJ9" s="2"/>
      <c r="AK9" s="4"/>
    </row>
    <row r="10" spans="1:37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1">
        <v>8</v>
      </c>
      <c r="G10" s="163"/>
      <c r="H10" s="20">
        <v>0</v>
      </c>
      <c r="I10" s="20">
        <v>13</v>
      </c>
      <c r="J10" s="20">
        <f t="shared" si="0"/>
        <v>-13</v>
      </c>
      <c r="K10" s="164"/>
      <c r="L10" s="20">
        <v>10</v>
      </c>
      <c r="M10" s="20">
        <v>13</v>
      </c>
      <c r="N10" s="20">
        <f t="shared" si="1"/>
        <v>-3</v>
      </c>
      <c r="O10" s="165"/>
      <c r="P10" s="20">
        <v>5</v>
      </c>
      <c r="Q10" s="20">
        <v>13</v>
      </c>
      <c r="R10" s="20">
        <f t="shared" si="2"/>
        <v>-8</v>
      </c>
      <c r="S10" s="165"/>
      <c r="T10" s="20">
        <f t="shared" si="3"/>
        <v>0</v>
      </c>
      <c r="U10" s="20">
        <f t="shared" si="4"/>
        <v>-24</v>
      </c>
      <c r="V10" s="166"/>
      <c r="W10" s="27">
        <v>8</v>
      </c>
      <c r="X10" s="5"/>
      <c r="Y10" s="5"/>
      <c r="Z10" s="5"/>
      <c r="AA10" s="5"/>
      <c r="AB10" s="5"/>
      <c r="AC10" s="5"/>
      <c r="AE10" s="4"/>
      <c r="AF10" s="4"/>
      <c r="AG10" s="2"/>
      <c r="AH10" s="2"/>
      <c r="AI10" s="2"/>
      <c r="AJ10" s="2"/>
      <c r="AK10" s="4"/>
    </row>
    <row r="11" spans="1:37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1">
        <v>9</v>
      </c>
      <c r="G11" s="163"/>
      <c r="H11" s="20">
        <v>13</v>
      </c>
      <c r="I11" s="20">
        <v>4</v>
      </c>
      <c r="J11" s="20">
        <f t="shared" si="0"/>
        <v>9</v>
      </c>
      <c r="K11" s="164"/>
      <c r="L11" s="20">
        <v>3</v>
      </c>
      <c r="M11" s="20">
        <v>13</v>
      </c>
      <c r="N11" s="20">
        <f t="shared" si="1"/>
        <v>-10</v>
      </c>
      <c r="O11" s="165"/>
      <c r="P11" s="20">
        <v>13</v>
      </c>
      <c r="Q11" s="20">
        <v>5</v>
      </c>
      <c r="R11" s="20">
        <f t="shared" si="2"/>
        <v>8</v>
      </c>
      <c r="S11" s="165"/>
      <c r="T11" s="20">
        <f t="shared" si="3"/>
        <v>2</v>
      </c>
      <c r="U11" s="20">
        <f t="shared" si="4"/>
        <v>7</v>
      </c>
      <c r="V11" s="166"/>
      <c r="W11" s="27">
        <v>9</v>
      </c>
      <c r="X11" s="5"/>
      <c r="Y11" s="5"/>
      <c r="Z11" s="5"/>
      <c r="AA11" s="5"/>
      <c r="AB11" s="5"/>
      <c r="AC11" s="5"/>
      <c r="AE11" s="4"/>
      <c r="AF11" s="4"/>
      <c r="AG11" s="2"/>
      <c r="AH11" s="2"/>
      <c r="AI11" s="2"/>
      <c r="AJ11" s="2"/>
      <c r="AK11" s="4"/>
    </row>
    <row r="12" spans="1:37" ht="16.5" customHeight="1">
      <c r="A12" s="23">
        <v>10</v>
      </c>
      <c r="B12" s="26">
        <v>10</v>
      </c>
      <c r="C12" s="160" t="s">
        <v>56</v>
      </c>
      <c r="D12" s="160" t="s">
        <v>58</v>
      </c>
      <c r="E12" s="160" t="s">
        <v>59</v>
      </c>
      <c r="F12" s="21">
        <v>10</v>
      </c>
      <c r="G12" s="163"/>
      <c r="H12" s="20">
        <v>13</v>
      </c>
      <c r="I12" s="20">
        <v>3</v>
      </c>
      <c r="J12" s="20">
        <f t="shared" si="0"/>
        <v>10</v>
      </c>
      <c r="K12" s="164"/>
      <c r="L12" s="20">
        <v>13</v>
      </c>
      <c r="M12" s="20">
        <v>5</v>
      </c>
      <c r="N12" s="20">
        <f t="shared" si="1"/>
        <v>8</v>
      </c>
      <c r="O12" s="165"/>
      <c r="P12" s="20">
        <v>13</v>
      </c>
      <c r="Q12" s="20">
        <v>11</v>
      </c>
      <c r="R12" s="20">
        <f t="shared" si="2"/>
        <v>2</v>
      </c>
      <c r="S12" s="165"/>
      <c r="T12" s="20">
        <f t="shared" si="3"/>
        <v>3</v>
      </c>
      <c r="U12" s="20">
        <f t="shared" si="4"/>
        <v>20</v>
      </c>
      <c r="V12" s="166"/>
      <c r="W12" s="27">
        <v>10</v>
      </c>
      <c r="X12" s="5"/>
      <c r="Y12" s="5"/>
      <c r="Z12" s="5"/>
      <c r="AA12" s="5"/>
      <c r="AB12" s="5"/>
      <c r="AC12" s="5"/>
      <c r="AE12" s="4"/>
      <c r="AF12" s="4"/>
      <c r="AG12" s="2"/>
      <c r="AH12" s="2"/>
      <c r="AI12" s="2"/>
      <c r="AJ12" s="2"/>
      <c r="AK12" s="4"/>
    </row>
    <row r="13" spans="1:37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1">
        <v>11</v>
      </c>
      <c r="G13" s="163"/>
      <c r="H13" s="20">
        <v>1</v>
      </c>
      <c r="I13" s="20">
        <v>13</v>
      </c>
      <c r="J13" s="20">
        <f t="shared" si="0"/>
        <v>-12</v>
      </c>
      <c r="K13" s="164"/>
      <c r="L13" s="20">
        <v>13</v>
      </c>
      <c r="M13" s="20">
        <v>2</v>
      </c>
      <c r="N13" s="20">
        <f t="shared" si="1"/>
        <v>11</v>
      </c>
      <c r="O13" s="165"/>
      <c r="P13" s="20">
        <v>13</v>
      </c>
      <c r="Q13" s="20">
        <v>12</v>
      </c>
      <c r="R13" s="20">
        <f t="shared" si="2"/>
        <v>1</v>
      </c>
      <c r="S13" s="165"/>
      <c r="T13" s="20">
        <f t="shared" si="3"/>
        <v>2</v>
      </c>
      <c r="U13" s="20">
        <f t="shared" si="4"/>
        <v>0</v>
      </c>
      <c r="V13" s="166"/>
      <c r="W13" s="27">
        <v>11</v>
      </c>
      <c r="X13" s="5"/>
      <c r="Y13" s="5"/>
      <c r="Z13" s="5"/>
      <c r="AA13" s="5"/>
      <c r="AB13" s="5"/>
      <c r="AC13" s="5"/>
      <c r="AE13" s="4"/>
      <c r="AF13" s="4"/>
      <c r="AG13" s="2"/>
      <c r="AH13" s="2"/>
      <c r="AI13" s="2"/>
      <c r="AJ13" s="2"/>
      <c r="AK13" s="4"/>
    </row>
    <row r="14" spans="1:37" ht="16.5" customHeight="1">
      <c r="A14" s="22">
        <v>12</v>
      </c>
      <c r="B14" s="22">
        <v>12</v>
      </c>
      <c r="C14" s="160" t="s">
        <v>6</v>
      </c>
      <c r="D14" s="160" t="s">
        <v>75</v>
      </c>
      <c r="E14" s="160" t="s">
        <v>76</v>
      </c>
      <c r="F14" s="21">
        <v>12</v>
      </c>
      <c r="G14" s="163"/>
      <c r="H14" s="20">
        <v>6</v>
      </c>
      <c r="I14" s="20">
        <v>13</v>
      </c>
      <c r="J14" s="20">
        <f t="shared" si="0"/>
        <v>-7</v>
      </c>
      <c r="K14" s="164"/>
      <c r="L14" s="20">
        <v>6</v>
      </c>
      <c r="M14" s="20">
        <v>13</v>
      </c>
      <c r="N14" s="20">
        <f t="shared" si="1"/>
        <v>-7</v>
      </c>
      <c r="O14" s="165"/>
      <c r="P14" s="20">
        <v>6</v>
      </c>
      <c r="Q14" s="20">
        <v>13</v>
      </c>
      <c r="R14" s="20">
        <f t="shared" si="2"/>
        <v>-7</v>
      </c>
      <c r="S14" s="165"/>
      <c r="T14" s="20">
        <f t="shared" si="3"/>
        <v>0</v>
      </c>
      <c r="U14" s="20">
        <f t="shared" si="4"/>
        <v>-21</v>
      </c>
      <c r="V14" s="166"/>
      <c r="W14" s="27">
        <v>12</v>
      </c>
      <c r="X14" s="5"/>
      <c r="Y14" s="5"/>
      <c r="Z14" s="5"/>
      <c r="AA14" s="5"/>
      <c r="AB14" s="5"/>
      <c r="AC14" s="5"/>
      <c r="AE14" s="4"/>
      <c r="AF14" s="4"/>
      <c r="AG14" s="2"/>
      <c r="AH14" s="2"/>
      <c r="AI14" s="2"/>
      <c r="AJ14" s="2"/>
      <c r="AK14" s="4"/>
    </row>
    <row r="15" spans="1:37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1">
        <v>13</v>
      </c>
      <c r="G15" s="163"/>
      <c r="H15" s="20">
        <v>1</v>
      </c>
      <c r="I15" s="20">
        <v>13</v>
      </c>
      <c r="J15" s="20">
        <f t="shared" si="0"/>
        <v>-12</v>
      </c>
      <c r="K15" s="164"/>
      <c r="L15" s="20">
        <v>13</v>
      </c>
      <c r="M15" s="20">
        <v>7</v>
      </c>
      <c r="N15" s="20">
        <f t="shared" si="1"/>
        <v>6</v>
      </c>
      <c r="O15" s="165"/>
      <c r="P15" s="20">
        <v>5</v>
      </c>
      <c r="Q15" s="20">
        <v>13</v>
      </c>
      <c r="R15" s="20">
        <f t="shared" si="2"/>
        <v>-8</v>
      </c>
      <c r="S15" s="165"/>
      <c r="T15" s="20">
        <f t="shared" si="3"/>
        <v>1</v>
      </c>
      <c r="U15" s="20">
        <f t="shared" si="4"/>
        <v>-14</v>
      </c>
      <c r="V15" s="166"/>
      <c r="W15" s="27">
        <v>13</v>
      </c>
      <c r="X15" s="5"/>
      <c r="Y15" s="5"/>
      <c r="Z15" s="5"/>
      <c r="AA15" s="5"/>
      <c r="AB15" s="5"/>
      <c r="AC15" s="5"/>
      <c r="AE15" s="4"/>
      <c r="AF15" s="4"/>
      <c r="AG15" s="2"/>
      <c r="AH15" s="2"/>
      <c r="AI15" s="2"/>
      <c r="AJ15" s="2"/>
      <c r="AK15" s="4"/>
    </row>
    <row r="16" spans="1:37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1">
        <v>14</v>
      </c>
      <c r="G16" s="163"/>
      <c r="H16" s="20">
        <v>13</v>
      </c>
      <c r="I16" s="20">
        <v>9</v>
      </c>
      <c r="J16" s="20">
        <f t="shared" si="0"/>
        <v>4</v>
      </c>
      <c r="K16" s="164"/>
      <c r="L16" s="20">
        <v>13</v>
      </c>
      <c r="M16" s="20">
        <v>9</v>
      </c>
      <c r="N16" s="20">
        <f t="shared" si="1"/>
        <v>4</v>
      </c>
      <c r="O16" s="165"/>
      <c r="P16" s="20">
        <v>13</v>
      </c>
      <c r="Q16" s="20">
        <v>10</v>
      </c>
      <c r="R16" s="20">
        <f t="shared" si="2"/>
        <v>3</v>
      </c>
      <c r="S16" s="165"/>
      <c r="T16" s="20">
        <f t="shared" si="3"/>
        <v>3</v>
      </c>
      <c r="U16" s="20">
        <f t="shared" si="4"/>
        <v>11</v>
      </c>
      <c r="V16" s="166"/>
      <c r="W16" s="27">
        <v>14</v>
      </c>
      <c r="X16" s="5"/>
      <c r="Y16" s="5"/>
      <c r="Z16" s="5"/>
      <c r="AA16" s="5"/>
      <c r="AB16" s="5"/>
      <c r="AC16" s="5"/>
      <c r="AE16" s="4"/>
      <c r="AF16" s="4"/>
      <c r="AG16" s="2"/>
      <c r="AH16" s="2"/>
      <c r="AI16" s="2"/>
      <c r="AJ16" s="2"/>
      <c r="AK16" s="4"/>
    </row>
    <row r="17" spans="1:37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1">
        <v>15</v>
      </c>
      <c r="G17" s="163"/>
      <c r="H17" s="20">
        <v>9</v>
      </c>
      <c r="I17" s="20">
        <v>13</v>
      </c>
      <c r="J17" s="20">
        <f t="shared" si="0"/>
        <v>-4</v>
      </c>
      <c r="K17" s="164"/>
      <c r="L17" s="20">
        <v>7</v>
      </c>
      <c r="M17" s="20">
        <v>13</v>
      </c>
      <c r="N17" s="20">
        <f t="shared" si="1"/>
        <v>-6</v>
      </c>
      <c r="O17" s="165"/>
      <c r="P17" s="20">
        <v>5</v>
      </c>
      <c r="Q17" s="20">
        <v>13</v>
      </c>
      <c r="R17" s="20">
        <f t="shared" si="2"/>
        <v>-8</v>
      </c>
      <c r="S17" s="165"/>
      <c r="T17" s="20">
        <f t="shared" si="3"/>
        <v>0</v>
      </c>
      <c r="U17" s="20">
        <f t="shared" si="4"/>
        <v>-18</v>
      </c>
      <c r="V17" s="167"/>
      <c r="W17" s="27">
        <v>15</v>
      </c>
      <c r="X17" s="5"/>
      <c r="Y17" s="5"/>
      <c r="Z17" s="5"/>
      <c r="AA17" s="5"/>
      <c r="AB17" s="5"/>
      <c r="AC17" s="5"/>
      <c r="AE17" s="4"/>
      <c r="AF17" s="4"/>
      <c r="AG17" s="2"/>
      <c r="AH17" s="2"/>
      <c r="AI17" s="2"/>
      <c r="AJ17" s="2"/>
      <c r="AK17" s="4"/>
    </row>
    <row r="18" spans="1:37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1">
        <v>16</v>
      </c>
      <c r="G18" s="163"/>
      <c r="H18" s="20">
        <v>13</v>
      </c>
      <c r="I18" s="20">
        <v>2</v>
      </c>
      <c r="J18" s="20">
        <f t="shared" si="0"/>
        <v>11</v>
      </c>
      <c r="K18" s="164"/>
      <c r="L18" s="20">
        <v>2</v>
      </c>
      <c r="M18" s="20">
        <v>13</v>
      </c>
      <c r="N18" s="20">
        <f t="shared" si="1"/>
        <v>-11</v>
      </c>
      <c r="O18" s="165"/>
      <c r="P18" s="20">
        <v>7</v>
      </c>
      <c r="Q18" s="20">
        <v>13</v>
      </c>
      <c r="R18" s="20">
        <f t="shared" si="2"/>
        <v>-6</v>
      </c>
      <c r="S18" s="165"/>
      <c r="T18" s="20">
        <f t="shared" si="3"/>
        <v>1</v>
      </c>
      <c r="U18" s="20">
        <f t="shared" si="4"/>
        <v>-6</v>
      </c>
      <c r="V18" s="166"/>
      <c r="W18" s="27">
        <v>16</v>
      </c>
      <c r="X18" s="5"/>
      <c r="Y18" s="5"/>
      <c r="Z18" s="5"/>
      <c r="AA18" s="5"/>
      <c r="AB18" s="5"/>
      <c r="AC18" s="5"/>
      <c r="AE18" s="4"/>
      <c r="AF18" s="4"/>
      <c r="AG18" s="2"/>
      <c r="AH18" s="2"/>
      <c r="AI18" s="2"/>
      <c r="AJ18" s="2"/>
      <c r="AK18" s="4"/>
    </row>
    <row r="19" spans="1:37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1">
        <v>17</v>
      </c>
      <c r="G19" s="163"/>
      <c r="H19" s="20">
        <v>5</v>
      </c>
      <c r="I19" s="20">
        <v>13</v>
      </c>
      <c r="J19" s="20">
        <f t="shared" si="0"/>
        <v>-8</v>
      </c>
      <c r="K19" s="164"/>
      <c r="L19" s="20">
        <v>11</v>
      </c>
      <c r="M19" s="20">
        <v>13</v>
      </c>
      <c r="N19" s="20">
        <f t="shared" si="1"/>
        <v>-2</v>
      </c>
      <c r="O19" s="165"/>
      <c r="P19" s="20">
        <v>10</v>
      </c>
      <c r="Q19" s="20">
        <v>13</v>
      </c>
      <c r="R19" s="20">
        <f t="shared" si="2"/>
        <v>-3</v>
      </c>
      <c r="S19" s="165"/>
      <c r="T19" s="20">
        <f t="shared" si="3"/>
        <v>0</v>
      </c>
      <c r="U19" s="20">
        <f t="shared" si="4"/>
        <v>-13</v>
      </c>
      <c r="V19" s="166"/>
      <c r="W19" s="27">
        <v>17</v>
      </c>
      <c r="X19" s="5"/>
      <c r="Y19" s="5"/>
      <c r="Z19" s="5"/>
      <c r="AA19" s="5"/>
      <c r="AB19" s="5"/>
      <c r="AC19" s="5"/>
      <c r="AE19" s="4"/>
      <c r="AF19" s="4"/>
      <c r="AG19" s="2"/>
      <c r="AH19" s="2"/>
      <c r="AI19" s="2"/>
      <c r="AJ19" s="2"/>
      <c r="AK19" s="4"/>
    </row>
    <row r="20" spans="1:37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1">
        <v>18</v>
      </c>
      <c r="G20" s="163"/>
      <c r="H20" s="20">
        <v>13</v>
      </c>
      <c r="I20" s="20">
        <v>6</v>
      </c>
      <c r="J20" s="20">
        <f t="shared" si="0"/>
        <v>7</v>
      </c>
      <c r="K20" s="164"/>
      <c r="L20" s="20">
        <v>6</v>
      </c>
      <c r="M20" s="20">
        <v>13</v>
      </c>
      <c r="N20" s="20">
        <f t="shared" si="1"/>
        <v>-7</v>
      </c>
      <c r="O20" s="165"/>
      <c r="P20" s="20">
        <v>13</v>
      </c>
      <c r="Q20" s="20">
        <v>9</v>
      </c>
      <c r="R20" s="20">
        <f t="shared" si="2"/>
        <v>4</v>
      </c>
      <c r="S20" s="165"/>
      <c r="T20" s="20">
        <f t="shared" si="3"/>
        <v>2</v>
      </c>
      <c r="U20" s="20">
        <f t="shared" si="4"/>
        <v>4</v>
      </c>
      <c r="V20" s="166"/>
      <c r="W20" s="27">
        <v>18</v>
      </c>
      <c r="X20" s="5"/>
      <c r="Y20" s="5"/>
      <c r="Z20" s="5"/>
      <c r="AA20" s="5"/>
      <c r="AB20" s="5"/>
      <c r="AC20" s="5"/>
      <c r="AE20" s="4"/>
      <c r="AF20" s="4"/>
      <c r="AG20" s="2"/>
      <c r="AH20" s="2"/>
      <c r="AI20" s="2"/>
      <c r="AJ20" s="2"/>
      <c r="AK20" s="4"/>
    </row>
    <row r="21" spans="1:37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87</v>
      </c>
      <c r="F21" s="21">
        <v>19</v>
      </c>
      <c r="G21" s="163"/>
      <c r="H21" s="20">
        <v>13</v>
      </c>
      <c r="I21" s="20">
        <v>0</v>
      </c>
      <c r="J21" s="20">
        <f t="shared" si="0"/>
        <v>13</v>
      </c>
      <c r="K21" s="164"/>
      <c r="L21" s="20">
        <v>13</v>
      </c>
      <c r="M21" s="20">
        <v>6</v>
      </c>
      <c r="N21" s="20">
        <f t="shared" si="1"/>
        <v>7</v>
      </c>
      <c r="O21" s="165"/>
      <c r="P21" s="20">
        <v>9</v>
      </c>
      <c r="Q21" s="20">
        <v>13</v>
      </c>
      <c r="R21" s="20">
        <f t="shared" si="2"/>
        <v>-4</v>
      </c>
      <c r="S21" s="165"/>
      <c r="T21" s="20">
        <f t="shared" si="3"/>
        <v>2</v>
      </c>
      <c r="U21" s="20">
        <f t="shared" si="4"/>
        <v>16</v>
      </c>
      <c r="V21" s="167"/>
      <c r="W21" s="27">
        <v>19</v>
      </c>
      <c r="X21" s="5"/>
      <c r="Y21" s="5"/>
      <c r="Z21" s="5"/>
      <c r="AA21" s="5"/>
      <c r="AB21" s="5"/>
      <c r="AC21" s="5"/>
      <c r="AE21" s="4"/>
      <c r="AF21" s="4"/>
      <c r="AG21" s="2"/>
      <c r="AH21" s="2"/>
      <c r="AI21" s="2"/>
      <c r="AJ21" s="2"/>
      <c r="AK21" s="4"/>
    </row>
    <row r="22" spans="1:37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1">
        <v>20</v>
      </c>
      <c r="G22" s="163"/>
      <c r="H22" s="20">
        <v>8</v>
      </c>
      <c r="I22" s="20">
        <v>13</v>
      </c>
      <c r="J22" s="20">
        <f t="shared" si="0"/>
        <v>-5</v>
      </c>
      <c r="K22" s="164"/>
      <c r="L22" s="20">
        <v>13</v>
      </c>
      <c r="M22" s="20">
        <v>6</v>
      </c>
      <c r="N22" s="20">
        <f t="shared" si="1"/>
        <v>7</v>
      </c>
      <c r="O22" s="165"/>
      <c r="P22" s="20">
        <v>13</v>
      </c>
      <c r="Q22" s="20">
        <v>12</v>
      </c>
      <c r="R22" s="20">
        <f t="shared" si="2"/>
        <v>1</v>
      </c>
      <c r="S22" s="165"/>
      <c r="T22" s="20">
        <f t="shared" si="3"/>
        <v>2</v>
      </c>
      <c r="U22" s="20">
        <f t="shared" si="4"/>
        <v>3</v>
      </c>
      <c r="V22" s="166"/>
      <c r="W22" s="27">
        <v>20</v>
      </c>
      <c r="X22" s="5"/>
      <c r="Y22" s="5"/>
      <c r="Z22" s="5"/>
      <c r="AA22" s="5"/>
      <c r="AB22" s="5"/>
      <c r="AC22" s="5"/>
      <c r="AE22" s="4"/>
      <c r="AF22" s="4"/>
      <c r="AG22" s="2"/>
      <c r="AH22" s="2"/>
      <c r="AI22" s="2"/>
      <c r="AJ22" s="2"/>
      <c r="AK22" s="4"/>
    </row>
    <row r="23" spans="1:37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1">
        <v>21</v>
      </c>
      <c r="G23" s="163"/>
      <c r="H23" s="20">
        <v>3</v>
      </c>
      <c r="I23" s="20">
        <v>13</v>
      </c>
      <c r="J23" s="20">
        <f t="shared" si="0"/>
        <v>-10</v>
      </c>
      <c r="K23" s="164"/>
      <c r="L23" s="20">
        <v>4</v>
      </c>
      <c r="M23" s="20">
        <v>13</v>
      </c>
      <c r="N23" s="20">
        <f t="shared" si="1"/>
        <v>-9</v>
      </c>
      <c r="O23" s="165"/>
      <c r="P23" s="20">
        <v>5</v>
      </c>
      <c r="Q23" s="20">
        <v>13</v>
      </c>
      <c r="R23" s="20">
        <f t="shared" si="2"/>
        <v>-8</v>
      </c>
      <c r="S23" s="165"/>
      <c r="T23" s="20">
        <f t="shared" si="3"/>
        <v>0</v>
      </c>
      <c r="U23" s="20">
        <f t="shared" si="4"/>
        <v>-27</v>
      </c>
      <c r="V23" s="167"/>
      <c r="W23" s="27">
        <v>21</v>
      </c>
      <c r="X23" s="5"/>
      <c r="Y23" s="5"/>
      <c r="Z23" s="5"/>
      <c r="AA23" s="5"/>
      <c r="AB23" s="5"/>
      <c r="AC23" s="5"/>
      <c r="AE23" s="4"/>
      <c r="AF23" s="4"/>
      <c r="AG23" s="2"/>
      <c r="AH23" s="2"/>
      <c r="AI23" s="2"/>
      <c r="AJ23" s="2"/>
      <c r="AK23" s="4"/>
    </row>
    <row r="24" spans="1:37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1">
        <v>22</v>
      </c>
      <c r="G24" s="163"/>
      <c r="H24" s="20">
        <v>10</v>
      </c>
      <c r="I24" s="20">
        <v>13</v>
      </c>
      <c r="J24" s="20">
        <f t="shared" si="0"/>
        <v>-3</v>
      </c>
      <c r="K24" s="164"/>
      <c r="L24" s="20">
        <v>2</v>
      </c>
      <c r="M24" s="20">
        <v>13</v>
      </c>
      <c r="N24" s="20">
        <f t="shared" si="1"/>
        <v>-11</v>
      </c>
      <c r="O24" s="165"/>
      <c r="P24" s="20">
        <v>6</v>
      </c>
      <c r="Q24" s="20">
        <v>13</v>
      </c>
      <c r="R24" s="20">
        <f t="shared" si="2"/>
        <v>-7</v>
      </c>
      <c r="S24" s="165"/>
      <c r="T24" s="20">
        <f t="shared" si="3"/>
        <v>0</v>
      </c>
      <c r="U24" s="20">
        <f t="shared" si="4"/>
        <v>-21</v>
      </c>
      <c r="V24" s="166"/>
      <c r="W24" s="27">
        <v>22</v>
      </c>
      <c r="X24" s="5"/>
      <c r="Y24" s="5"/>
      <c r="Z24" s="5"/>
      <c r="AA24" s="5"/>
      <c r="AB24" s="5"/>
      <c r="AC24" s="5"/>
      <c r="AE24" s="4"/>
      <c r="AF24" s="4"/>
      <c r="AG24" s="2"/>
      <c r="AH24" s="2"/>
      <c r="AI24" s="2"/>
      <c r="AJ24" s="2"/>
      <c r="AK24" s="4"/>
    </row>
    <row r="25" spans="1:37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1">
        <v>23</v>
      </c>
      <c r="G25" s="163"/>
      <c r="H25" s="20">
        <v>13</v>
      </c>
      <c r="I25" s="20">
        <v>6</v>
      </c>
      <c r="J25" s="20">
        <f t="shared" si="0"/>
        <v>7</v>
      </c>
      <c r="K25" s="164"/>
      <c r="L25" s="20">
        <v>13</v>
      </c>
      <c r="M25" s="20">
        <v>10</v>
      </c>
      <c r="N25" s="20">
        <f t="shared" si="1"/>
        <v>3</v>
      </c>
      <c r="O25" s="165"/>
      <c r="P25" s="20">
        <v>13</v>
      </c>
      <c r="Q25" s="20">
        <v>10</v>
      </c>
      <c r="R25" s="20">
        <f t="shared" si="2"/>
        <v>3</v>
      </c>
      <c r="S25" s="165"/>
      <c r="T25" s="20">
        <f t="shared" si="3"/>
        <v>3</v>
      </c>
      <c r="U25" s="20">
        <f t="shared" si="4"/>
        <v>13</v>
      </c>
      <c r="V25" s="166"/>
      <c r="W25" s="27">
        <v>23</v>
      </c>
      <c r="X25" s="5"/>
      <c r="Y25" s="5"/>
      <c r="Z25" s="5"/>
      <c r="AA25" s="5"/>
      <c r="AB25" s="5"/>
      <c r="AC25" s="5"/>
      <c r="AE25" s="4"/>
      <c r="AF25" s="4"/>
      <c r="AG25" s="2"/>
      <c r="AH25" s="2"/>
      <c r="AI25" s="2"/>
      <c r="AJ25" s="2"/>
      <c r="AK25" s="4"/>
    </row>
    <row r="26" spans="1:37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1">
        <v>24</v>
      </c>
      <c r="G26" s="163"/>
      <c r="H26" s="20">
        <v>8</v>
      </c>
      <c r="I26" s="20">
        <v>13</v>
      </c>
      <c r="J26" s="20">
        <f t="shared" si="0"/>
        <v>-5</v>
      </c>
      <c r="K26" s="164"/>
      <c r="L26" s="20">
        <v>8</v>
      </c>
      <c r="M26" s="20">
        <v>13</v>
      </c>
      <c r="N26" s="20">
        <f t="shared" si="1"/>
        <v>-5</v>
      </c>
      <c r="O26" s="165"/>
      <c r="P26" s="20">
        <v>5</v>
      </c>
      <c r="Q26" s="20">
        <v>13</v>
      </c>
      <c r="R26" s="20">
        <f t="shared" si="2"/>
        <v>-8</v>
      </c>
      <c r="S26" s="165"/>
      <c r="T26" s="20">
        <f t="shared" si="3"/>
        <v>0</v>
      </c>
      <c r="U26" s="20">
        <f t="shared" si="4"/>
        <v>-18</v>
      </c>
      <c r="V26" s="166"/>
      <c r="W26" s="27">
        <v>24</v>
      </c>
      <c r="X26" s="5"/>
      <c r="Y26" s="5"/>
      <c r="Z26" s="5"/>
      <c r="AA26" s="5"/>
      <c r="AB26" s="5"/>
      <c r="AC26" s="5"/>
      <c r="AE26" s="4"/>
      <c r="AF26" s="4"/>
      <c r="AG26" s="2"/>
      <c r="AH26" s="2"/>
      <c r="AI26" s="2"/>
      <c r="AJ26" s="2"/>
      <c r="AK26" s="4"/>
    </row>
    <row r="27" spans="1:37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1">
        <v>25</v>
      </c>
      <c r="G27" s="168"/>
      <c r="H27" s="20">
        <v>9</v>
      </c>
      <c r="I27" s="20">
        <v>13</v>
      </c>
      <c r="J27" s="20">
        <f t="shared" si="0"/>
        <v>-4</v>
      </c>
      <c r="K27" s="164"/>
      <c r="L27" s="20">
        <v>5</v>
      </c>
      <c r="M27" s="20">
        <v>13</v>
      </c>
      <c r="N27" s="20">
        <f t="shared" si="1"/>
        <v>-8</v>
      </c>
      <c r="O27" s="165"/>
      <c r="P27" s="20">
        <v>4</v>
      </c>
      <c r="Q27" s="20">
        <v>13</v>
      </c>
      <c r="R27" s="20">
        <f t="shared" si="2"/>
        <v>-9</v>
      </c>
      <c r="S27" s="165"/>
      <c r="T27" s="20">
        <f t="shared" si="3"/>
        <v>0</v>
      </c>
      <c r="U27" s="20">
        <f t="shared" si="4"/>
        <v>-21</v>
      </c>
      <c r="V27" s="166"/>
      <c r="W27" s="27">
        <v>25</v>
      </c>
      <c r="X27" s="5"/>
      <c r="Y27" s="5"/>
      <c r="Z27" s="5"/>
      <c r="AA27" s="5"/>
      <c r="AB27" s="5"/>
      <c r="AC27" s="5"/>
      <c r="AE27" s="4"/>
      <c r="AF27" s="4"/>
      <c r="AG27" s="2"/>
      <c r="AH27" s="2"/>
      <c r="AI27" s="2"/>
      <c r="AJ27" s="2"/>
      <c r="AK27" s="4"/>
    </row>
    <row r="28" spans="1:37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1">
        <v>26</v>
      </c>
      <c r="G28" s="168"/>
      <c r="H28" s="20">
        <v>8</v>
      </c>
      <c r="I28" s="20">
        <v>13</v>
      </c>
      <c r="J28" s="20">
        <f t="shared" si="0"/>
        <v>-5</v>
      </c>
      <c r="K28" s="164"/>
      <c r="L28" s="20">
        <v>13</v>
      </c>
      <c r="M28" s="20">
        <v>2</v>
      </c>
      <c r="N28" s="20">
        <f t="shared" si="1"/>
        <v>11</v>
      </c>
      <c r="O28" s="165"/>
      <c r="P28" s="20">
        <v>8</v>
      </c>
      <c r="Q28" s="20">
        <v>13</v>
      </c>
      <c r="R28" s="20">
        <f t="shared" si="2"/>
        <v>-5</v>
      </c>
      <c r="S28" s="169"/>
      <c r="T28" s="20">
        <f t="shared" si="3"/>
        <v>1</v>
      </c>
      <c r="U28" s="20">
        <f t="shared" si="4"/>
        <v>1</v>
      </c>
      <c r="V28" s="166"/>
      <c r="W28" s="27">
        <v>26</v>
      </c>
      <c r="X28" s="3"/>
      <c r="Y28" s="3"/>
      <c r="Z28" s="3"/>
      <c r="AA28" s="3"/>
      <c r="AB28" s="3"/>
      <c r="AC28" s="3"/>
      <c r="AE28" s="4"/>
      <c r="AF28" s="4"/>
      <c r="AG28" s="3"/>
      <c r="AH28" s="3"/>
      <c r="AI28" s="3"/>
      <c r="AJ28" s="3"/>
      <c r="AK28" s="4"/>
    </row>
    <row r="29" spans="1:37" ht="16.5" customHeight="1">
      <c r="A29" s="22">
        <v>27</v>
      </c>
      <c r="B29" s="22">
        <v>27</v>
      </c>
      <c r="C29" s="160" t="s">
        <v>104</v>
      </c>
      <c r="D29" s="160" t="s">
        <v>96</v>
      </c>
      <c r="E29" s="160" t="s">
        <v>97</v>
      </c>
      <c r="F29" s="21">
        <v>27</v>
      </c>
      <c r="G29" s="168"/>
      <c r="H29" s="20">
        <v>2</v>
      </c>
      <c r="I29" s="20">
        <v>13</v>
      </c>
      <c r="J29" s="20">
        <f t="shared" si="0"/>
        <v>-11</v>
      </c>
      <c r="K29" s="164"/>
      <c r="L29" s="20">
        <v>13</v>
      </c>
      <c r="M29" s="20">
        <v>6</v>
      </c>
      <c r="N29" s="20">
        <f t="shared" si="1"/>
        <v>7</v>
      </c>
      <c r="O29" s="165"/>
      <c r="P29" s="20">
        <v>13</v>
      </c>
      <c r="Q29" s="20">
        <v>5</v>
      </c>
      <c r="R29" s="20">
        <f t="shared" si="2"/>
        <v>8</v>
      </c>
      <c r="S29" s="165"/>
      <c r="T29" s="20">
        <f t="shared" si="3"/>
        <v>2</v>
      </c>
      <c r="U29" s="20">
        <f t="shared" si="4"/>
        <v>4</v>
      </c>
      <c r="V29" s="166"/>
      <c r="W29" s="27">
        <v>27</v>
      </c>
      <c r="X29" s="4"/>
      <c r="Y29" s="4"/>
      <c r="Z29" s="4"/>
      <c r="AA29" s="4"/>
      <c r="AB29" s="4"/>
      <c r="AC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1">
        <v>28</v>
      </c>
      <c r="G30" s="168"/>
      <c r="H30" s="20">
        <v>3</v>
      </c>
      <c r="I30" s="20">
        <v>13</v>
      </c>
      <c r="J30" s="20">
        <f t="shared" si="0"/>
        <v>-10</v>
      </c>
      <c r="K30" s="164"/>
      <c r="L30" s="20">
        <v>13</v>
      </c>
      <c r="M30" s="20">
        <v>1</v>
      </c>
      <c r="N30" s="20">
        <f t="shared" si="1"/>
        <v>12</v>
      </c>
      <c r="O30" s="165"/>
      <c r="P30" s="20">
        <v>4</v>
      </c>
      <c r="Q30" s="20">
        <v>13</v>
      </c>
      <c r="R30" s="20">
        <f t="shared" si="2"/>
        <v>-9</v>
      </c>
      <c r="S30" s="165"/>
      <c r="T30" s="20">
        <f t="shared" si="3"/>
        <v>1</v>
      </c>
      <c r="U30" s="20">
        <f t="shared" si="4"/>
        <v>-7</v>
      </c>
      <c r="V30" s="166"/>
      <c r="W30" s="27">
        <v>28</v>
      </c>
      <c r="X30" s="4"/>
      <c r="Y30" s="4"/>
      <c r="Z30" s="4"/>
      <c r="AA30" s="4"/>
      <c r="AB30" s="4"/>
      <c r="AC30" s="4"/>
      <c r="AE30" s="4"/>
      <c r="AF30" s="4"/>
      <c r="AG30" s="4"/>
      <c r="AH30" s="4"/>
      <c r="AI30" s="4"/>
      <c r="AJ30" s="4"/>
      <c r="AK30" s="4"/>
    </row>
    <row r="31" spans="1:29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1">
        <v>29</v>
      </c>
      <c r="G31" s="168"/>
      <c r="H31" s="20">
        <v>6</v>
      </c>
      <c r="I31" s="20">
        <v>13</v>
      </c>
      <c r="J31" s="20">
        <f t="shared" si="0"/>
        <v>-7</v>
      </c>
      <c r="K31" s="164"/>
      <c r="L31" s="20">
        <v>9</v>
      </c>
      <c r="M31" s="20">
        <v>13</v>
      </c>
      <c r="N31" s="20">
        <f t="shared" si="1"/>
        <v>-4</v>
      </c>
      <c r="O31" s="165"/>
      <c r="P31" s="20">
        <v>11</v>
      </c>
      <c r="Q31" s="20">
        <v>13</v>
      </c>
      <c r="R31" s="20">
        <f t="shared" si="2"/>
        <v>-2</v>
      </c>
      <c r="S31" s="165"/>
      <c r="T31" s="20">
        <f t="shared" si="3"/>
        <v>0</v>
      </c>
      <c r="U31" s="20">
        <f t="shared" si="4"/>
        <v>-13</v>
      </c>
      <c r="V31" s="167"/>
      <c r="W31" s="27">
        <v>29</v>
      </c>
      <c r="X31" s="4"/>
      <c r="Y31" s="4"/>
      <c r="Z31" s="4"/>
      <c r="AA31" s="4"/>
      <c r="AB31" s="4"/>
      <c r="AC31" s="4"/>
    </row>
    <row r="32" spans="1:29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1">
        <v>30</v>
      </c>
      <c r="G32" s="168"/>
      <c r="H32" s="20">
        <v>13</v>
      </c>
      <c r="I32" s="20">
        <v>5</v>
      </c>
      <c r="J32" s="20">
        <f t="shared" si="0"/>
        <v>8</v>
      </c>
      <c r="K32" s="164"/>
      <c r="L32" s="20">
        <v>10</v>
      </c>
      <c r="M32" s="20">
        <v>13</v>
      </c>
      <c r="N32" s="20">
        <f t="shared" si="1"/>
        <v>-3</v>
      </c>
      <c r="O32" s="165"/>
      <c r="P32" s="20">
        <v>13</v>
      </c>
      <c r="Q32" s="20">
        <v>4</v>
      </c>
      <c r="R32" s="20">
        <f t="shared" si="2"/>
        <v>9</v>
      </c>
      <c r="S32" s="165"/>
      <c r="T32" s="20">
        <f t="shared" si="3"/>
        <v>2</v>
      </c>
      <c r="U32" s="20">
        <f t="shared" si="4"/>
        <v>14</v>
      </c>
      <c r="V32" s="167"/>
      <c r="W32" s="27">
        <v>30</v>
      </c>
      <c r="X32" s="4"/>
      <c r="Y32" s="4"/>
      <c r="Z32" s="4"/>
      <c r="AA32" s="4"/>
      <c r="AB32" s="4"/>
      <c r="AC32" s="4"/>
    </row>
    <row r="33" spans="1:23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1">
        <v>31</v>
      </c>
      <c r="G33" s="163"/>
      <c r="H33" s="20">
        <v>13</v>
      </c>
      <c r="I33" s="20">
        <v>8</v>
      </c>
      <c r="J33" s="20">
        <f t="shared" si="0"/>
        <v>5</v>
      </c>
      <c r="K33" s="164"/>
      <c r="L33" s="20">
        <v>13</v>
      </c>
      <c r="M33" s="20">
        <v>4</v>
      </c>
      <c r="N33" s="20">
        <f t="shared" si="1"/>
        <v>9</v>
      </c>
      <c r="O33" s="165"/>
      <c r="P33" s="20">
        <v>13</v>
      </c>
      <c r="Q33" s="20">
        <v>4</v>
      </c>
      <c r="R33" s="20">
        <f t="shared" si="2"/>
        <v>9</v>
      </c>
      <c r="S33" s="165"/>
      <c r="T33" s="20">
        <f t="shared" si="3"/>
        <v>3</v>
      </c>
      <c r="U33" s="20">
        <f t="shared" si="4"/>
        <v>23</v>
      </c>
      <c r="V33" s="170"/>
      <c r="W33" s="27">
        <v>31</v>
      </c>
    </row>
    <row r="34" spans="1:23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1">
        <v>32</v>
      </c>
      <c r="G34" s="163"/>
      <c r="H34" s="20">
        <v>13</v>
      </c>
      <c r="I34" s="20">
        <v>1</v>
      </c>
      <c r="J34" s="20">
        <f t="shared" si="0"/>
        <v>12</v>
      </c>
      <c r="K34" s="164"/>
      <c r="L34" s="20">
        <v>13</v>
      </c>
      <c r="M34" s="20">
        <v>10</v>
      </c>
      <c r="N34" s="20">
        <f t="shared" si="1"/>
        <v>3</v>
      </c>
      <c r="O34" s="165"/>
      <c r="P34" s="20">
        <v>13</v>
      </c>
      <c r="Q34" s="20">
        <v>8</v>
      </c>
      <c r="R34" s="20">
        <f t="shared" si="2"/>
        <v>5</v>
      </c>
      <c r="S34" s="165"/>
      <c r="T34" s="20">
        <f t="shared" si="3"/>
        <v>3</v>
      </c>
      <c r="U34" s="20">
        <f t="shared" si="4"/>
        <v>20</v>
      </c>
      <c r="V34" s="171"/>
      <c r="W34" s="27">
        <v>32</v>
      </c>
    </row>
    <row r="35" spans="2:23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1">
        <v>33</v>
      </c>
      <c r="G35" s="163"/>
      <c r="H35" s="20">
        <v>13</v>
      </c>
      <c r="I35" s="20">
        <v>10</v>
      </c>
      <c r="J35" s="20">
        <f aca="true" t="shared" si="5" ref="J35:J40">H35-I35</f>
        <v>3</v>
      </c>
      <c r="K35" s="164"/>
      <c r="L35" s="20">
        <v>13</v>
      </c>
      <c r="M35" s="20">
        <v>6</v>
      </c>
      <c r="N35" s="20">
        <f aca="true" t="shared" si="6" ref="N35:N40">L35-M35</f>
        <v>7</v>
      </c>
      <c r="O35" s="165"/>
      <c r="P35" s="20">
        <v>10</v>
      </c>
      <c r="Q35" s="20">
        <v>13</v>
      </c>
      <c r="R35" s="20">
        <f aca="true" t="shared" si="7" ref="R35:R40">P35-Q35</f>
        <v>-3</v>
      </c>
      <c r="S35" s="165"/>
      <c r="T35" s="20">
        <f aca="true" t="shared" si="8" ref="T35:T40">IF(H35=13,1)+IF(L35=13,1)+IF(P35=13,1)</f>
        <v>2</v>
      </c>
      <c r="U35" s="20">
        <f aca="true" t="shared" si="9" ref="U35:U40">SUM(J35+N35+R35)</f>
        <v>7</v>
      </c>
      <c r="V35" s="171"/>
      <c r="W35" s="27">
        <v>33</v>
      </c>
    </row>
    <row r="36" spans="2:23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1">
        <v>34</v>
      </c>
      <c r="G36" s="163"/>
      <c r="H36" s="20">
        <v>1</v>
      </c>
      <c r="I36" s="20">
        <v>13</v>
      </c>
      <c r="J36" s="20">
        <f t="shared" si="5"/>
        <v>-12</v>
      </c>
      <c r="K36" s="164"/>
      <c r="L36" s="20">
        <v>1</v>
      </c>
      <c r="M36" s="20">
        <v>13</v>
      </c>
      <c r="N36" s="20">
        <f t="shared" si="6"/>
        <v>-12</v>
      </c>
      <c r="O36" s="165"/>
      <c r="P36" s="20">
        <v>13</v>
      </c>
      <c r="Q36" s="20">
        <v>5</v>
      </c>
      <c r="R36" s="20">
        <f t="shared" si="7"/>
        <v>8</v>
      </c>
      <c r="S36" s="165"/>
      <c r="T36" s="20">
        <f t="shared" si="8"/>
        <v>1</v>
      </c>
      <c r="U36" s="20">
        <f t="shared" si="9"/>
        <v>-16</v>
      </c>
      <c r="V36" s="171"/>
      <c r="W36" s="27">
        <v>34</v>
      </c>
    </row>
    <row r="37" spans="2:23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1">
        <v>35</v>
      </c>
      <c r="G37" s="163"/>
      <c r="H37" s="20">
        <v>13</v>
      </c>
      <c r="I37" s="20">
        <v>8</v>
      </c>
      <c r="J37" s="20">
        <f t="shared" si="5"/>
        <v>5</v>
      </c>
      <c r="K37" s="164"/>
      <c r="L37" s="20">
        <v>6</v>
      </c>
      <c r="M37" s="20">
        <v>13</v>
      </c>
      <c r="N37" s="20">
        <f t="shared" si="6"/>
        <v>-7</v>
      </c>
      <c r="O37" s="165"/>
      <c r="P37" s="20">
        <v>13</v>
      </c>
      <c r="Q37" s="20">
        <v>7</v>
      </c>
      <c r="R37" s="20">
        <f t="shared" si="7"/>
        <v>6</v>
      </c>
      <c r="S37" s="165"/>
      <c r="T37" s="20">
        <f t="shared" si="8"/>
        <v>2</v>
      </c>
      <c r="U37" s="20">
        <f t="shared" si="9"/>
        <v>4</v>
      </c>
      <c r="V37" s="171"/>
      <c r="W37" s="27">
        <v>35</v>
      </c>
    </row>
    <row r="38" spans="2:23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1">
        <v>36</v>
      </c>
      <c r="G38" s="163"/>
      <c r="H38" s="20">
        <v>5</v>
      </c>
      <c r="I38" s="20">
        <v>13</v>
      </c>
      <c r="J38" s="20">
        <f t="shared" si="5"/>
        <v>-8</v>
      </c>
      <c r="K38" s="164"/>
      <c r="L38" s="20">
        <v>2</v>
      </c>
      <c r="M38" s="20">
        <v>13</v>
      </c>
      <c r="N38" s="20">
        <f t="shared" si="6"/>
        <v>-11</v>
      </c>
      <c r="O38" s="165"/>
      <c r="P38" s="20">
        <v>13</v>
      </c>
      <c r="Q38" s="20">
        <v>6</v>
      </c>
      <c r="R38" s="20">
        <f t="shared" si="7"/>
        <v>7</v>
      </c>
      <c r="S38" s="165"/>
      <c r="T38" s="20">
        <f t="shared" si="8"/>
        <v>1</v>
      </c>
      <c r="U38" s="20">
        <f t="shared" si="9"/>
        <v>-12</v>
      </c>
      <c r="V38" s="171"/>
      <c r="W38" s="27">
        <v>36</v>
      </c>
    </row>
    <row r="39" spans="2:23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1">
        <v>37</v>
      </c>
      <c r="G39" s="163"/>
      <c r="H39" s="20">
        <v>13</v>
      </c>
      <c r="I39" s="20">
        <v>8</v>
      </c>
      <c r="J39" s="20">
        <f t="shared" si="5"/>
        <v>5</v>
      </c>
      <c r="K39" s="164"/>
      <c r="L39" s="20">
        <v>13</v>
      </c>
      <c r="M39" s="20">
        <v>2</v>
      </c>
      <c r="N39" s="20">
        <f t="shared" si="6"/>
        <v>11</v>
      </c>
      <c r="O39" s="165"/>
      <c r="P39" s="20">
        <v>9</v>
      </c>
      <c r="Q39" s="20">
        <v>13</v>
      </c>
      <c r="R39" s="20">
        <f t="shared" si="7"/>
        <v>-4</v>
      </c>
      <c r="S39" s="165"/>
      <c r="T39" s="20">
        <f t="shared" si="8"/>
        <v>2</v>
      </c>
      <c r="U39" s="20">
        <f t="shared" si="9"/>
        <v>12</v>
      </c>
      <c r="V39" s="171"/>
      <c r="W39" s="27">
        <v>37</v>
      </c>
    </row>
    <row r="40" spans="2:23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1">
        <v>38</v>
      </c>
      <c r="G40" s="163"/>
      <c r="H40" s="20">
        <v>13</v>
      </c>
      <c r="I40" s="20">
        <v>3</v>
      </c>
      <c r="J40" s="20">
        <f t="shared" si="5"/>
        <v>10</v>
      </c>
      <c r="K40" s="164"/>
      <c r="L40" s="20">
        <v>13</v>
      </c>
      <c r="M40" s="20">
        <v>8</v>
      </c>
      <c r="N40" s="20">
        <f t="shared" si="6"/>
        <v>5</v>
      </c>
      <c r="O40" s="165"/>
      <c r="P40" s="20">
        <v>12</v>
      </c>
      <c r="Q40" s="20">
        <v>13</v>
      </c>
      <c r="R40" s="20">
        <f t="shared" si="7"/>
        <v>-1</v>
      </c>
      <c r="S40" s="165"/>
      <c r="T40" s="20">
        <f t="shared" si="8"/>
        <v>2</v>
      </c>
      <c r="U40" s="20">
        <f t="shared" si="9"/>
        <v>14</v>
      </c>
      <c r="V40" s="171"/>
      <c r="W40" s="27">
        <v>38</v>
      </c>
    </row>
    <row r="41" spans="2:23" ht="21">
      <c r="B41" s="1"/>
      <c r="C41" s="123"/>
      <c r="D41" s="156"/>
      <c r="E41" s="124"/>
      <c r="F41" s="157"/>
      <c r="G41" s="158"/>
      <c r="H41" s="20"/>
      <c r="I41" s="20"/>
      <c r="J41" s="20"/>
      <c r="K41" s="15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"/>
      <c r="W41" s="27"/>
    </row>
    <row r="42" spans="2:23" ht="21">
      <c r="B42" s="1"/>
      <c r="C42" s="123"/>
      <c r="D42" s="174">
        <v>44882</v>
      </c>
      <c r="E42" s="124"/>
      <c r="F42" s="157"/>
      <c r="G42" s="158"/>
      <c r="H42" s="20"/>
      <c r="I42" s="20"/>
      <c r="J42" s="173"/>
      <c r="K42" s="15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"/>
      <c r="W42" s="27"/>
    </row>
    <row r="43" spans="2:23" ht="21">
      <c r="B43" s="1"/>
      <c r="C43" s="123"/>
      <c r="D43" s="156"/>
      <c r="E43" s="124"/>
      <c r="F43" s="157"/>
      <c r="G43" s="158"/>
      <c r="H43" s="20"/>
      <c r="I43" s="173"/>
      <c r="J43" s="20"/>
      <c r="K43" s="15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"/>
      <c r="W43" s="27"/>
    </row>
  </sheetData>
  <sheetProtection/>
  <mergeCells count="1">
    <mergeCell ref="C1:V2"/>
  </mergeCells>
  <printOptions gridLines="1" headings="1"/>
  <pageMargins left="0.35433070866141736" right="0.35433070866141736" top="0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1"/>
  <sheetViews>
    <sheetView zoomScale="120" zoomScaleNormal="120" zoomScalePageLayoutView="0" workbookViewId="0" topLeftCell="B1">
      <selection activeCell="T3" sqref="T3"/>
    </sheetView>
  </sheetViews>
  <sheetFormatPr defaultColWidth="8.8515625" defaultRowHeight="12.75"/>
  <cols>
    <col min="1" max="1" width="5.421875" style="10" hidden="1" customWidth="1"/>
    <col min="2" max="2" width="5.421875" style="10" customWidth="1"/>
    <col min="3" max="3" width="12.8515625" style="0" customWidth="1"/>
    <col min="4" max="4" width="22.140625" style="0" customWidth="1"/>
    <col min="5" max="5" width="18.421875" style="0" hidden="1" customWidth="1"/>
    <col min="6" max="6" width="5.421875" style="0" customWidth="1"/>
    <col min="7" max="7" width="0.8554687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0.85546875" style="0" customWidth="1"/>
    <col min="12" max="12" width="4.140625" style="0" customWidth="1"/>
    <col min="13" max="13" width="3.57421875" style="0" customWidth="1"/>
    <col min="14" max="14" width="4.421875" style="0" customWidth="1"/>
    <col min="15" max="15" width="1.1484375" style="0" customWidth="1"/>
    <col min="16" max="16" width="4.00390625" style="0" customWidth="1"/>
    <col min="17" max="17" width="3.8515625" style="0" customWidth="1"/>
    <col min="18" max="18" width="4.421875" style="0" customWidth="1"/>
    <col min="19" max="19" width="0.42578125" style="0" customWidth="1"/>
    <col min="20" max="20" width="3.421875" style="0" customWidth="1"/>
    <col min="21" max="21" width="4.8515625" style="0" customWidth="1"/>
    <col min="22" max="22" width="0.85546875" style="0" customWidth="1"/>
    <col min="23" max="30" width="5.421875" style="0" customWidth="1"/>
    <col min="31" max="34" width="3.421875" style="0" customWidth="1"/>
    <col min="35" max="35" width="5.421875" style="0" customWidth="1"/>
  </cols>
  <sheetData>
    <row r="1" spans="1:21" ht="12">
      <c r="A1" s="190" t="s">
        <v>111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3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W2" s="28" t="s">
        <v>3</v>
      </c>
    </row>
    <row r="3" spans="1:38" ht="16.5" customHeight="1">
      <c r="A3" s="24">
        <v>1</v>
      </c>
      <c r="B3" s="139">
        <v>1</v>
      </c>
      <c r="C3" s="160" t="s">
        <v>56</v>
      </c>
      <c r="D3" s="160" t="s">
        <v>61</v>
      </c>
      <c r="E3" s="160" t="s">
        <v>62</v>
      </c>
      <c r="F3" s="5">
        <v>1</v>
      </c>
      <c r="G3" s="141"/>
      <c r="H3" s="142">
        <v>6</v>
      </c>
      <c r="I3" s="142">
        <v>13</v>
      </c>
      <c r="J3" s="142">
        <f aca="true" t="shared" si="0" ref="J3:J40">H3-I3</f>
        <v>-7</v>
      </c>
      <c r="K3" s="143"/>
      <c r="L3" s="142">
        <v>3</v>
      </c>
      <c r="M3" s="142">
        <v>13</v>
      </c>
      <c r="N3" s="142">
        <f aca="true" t="shared" si="1" ref="N3:N40">L3-M3</f>
        <v>-10</v>
      </c>
      <c r="O3" s="144"/>
      <c r="P3" s="142">
        <v>8</v>
      </c>
      <c r="Q3" s="142">
        <v>13</v>
      </c>
      <c r="R3" s="142">
        <f aca="true" t="shared" si="2" ref="R3:R40">P3-Q3</f>
        <v>-5</v>
      </c>
      <c r="S3" s="144"/>
      <c r="T3" s="142">
        <f aca="true" t="shared" si="3" ref="T3:T40">IF(H3=13,1)+IF(L3=13,1)+IF(P3=13,1)</f>
        <v>0</v>
      </c>
      <c r="U3" s="142">
        <f aca="true" t="shared" si="4" ref="U3:U41">SUM(J3+N3+R3)</f>
        <v>-22</v>
      </c>
      <c r="V3" s="145"/>
      <c r="W3" s="146">
        <v>1</v>
      </c>
      <c r="Y3" s="5"/>
      <c r="Z3" s="5"/>
      <c r="AA3" s="5"/>
      <c r="AB3" s="5"/>
      <c r="AC3" s="5"/>
      <c r="AD3" s="5"/>
      <c r="AF3" s="4"/>
      <c r="AG3" s="4"/>
      <c r="AH3" s="2"/>
      <c r="AI3" s="2"/>
      <c r="AJ3" s="2"/>
      <c r="AK3" s="2"/>
      <c r="AL3" s="4"/>
    </row>
    <row r="4" spans="1:38" ht="14.25" customHeight="1">
      <c r="A4" s="22">
        <v>2</v>
      </c>
      <c r="B4" s="147">
        <v>2</v>
      </c>
      <c r="C4" s="160" t="s">
        <v>4</v>
      </c>
      <c r="D4" s="160" t="s">
        <v>54</v>
      </c>
      <c r="E4" s="160" t="s">
        <v>55</v>
      </c>
      <c r="F4" s="5">
        <v>2</v>
      </c>
      <c r="G4" s="141"/>
      <c r="H4" s="142">
        <v>13</v>
      </c>
      <c r="I4" s="142">
        <v>6</v>
      </c>
      <c r="J4" s="142">
        <f t="shared" si="0"/>
        <v>7</v>
      </c>
      <c r="K4" s="143"/>
      <c r="L4" s="142">
        <v>13</v>
      </c>
      <c r="M4" s="142">
        <v>8</v>
      </c>
      <c r="N4" s="142">
        <f t="shared" si="1"/>
        <v>5</v>
      </c>
      <c r="O4" s="144"/>
      <c r="P4" s="142">
        <v>4</v>
      </c>
      <c r="Q4" s="142">
        <v>13</v>
      </c>
      <c r="R4" s="142">
        <f t="shared" si="2"/>
        <v>-9</v>
      </c>
      <c r="S4" s="144"/>
      <c r="T4" s="142">
        <f t="shared" si="3"/>
        <v>2</v>
      </c>
      <c r="U4" s="142">
        <f t="shared" si="4"/>
        <v>3</v>
      </c>
      <c r="V4" s="145"/>
      <c r="W4" s="146">
        <v>2</v>
      </c>
      <c r="Y4" s="5"/>
      <c r="Z4" s="5"/>
      <c r="AA4" s="5"/>
      <c r="AB4" s="5"/>
      <c r="AC4" s="5"/>
      <c r="AD4" s="5"/>
      <c r="AF4" s="4"/>
      <c r="AG4" s="4"/>
      <c r="AH4" s="2"/>
      <c r="AI4" s="2"/>
      <c r="AJ4" s="2"/>
      <c r="AK4" s="2"/>
      <c r="AL4" s="4"/>
    </row>
    <row r="5" spans="1:38" ht="14.25" customHeight="1">
      <c r="A5" s="23">
        <v>3</v>
      </c>
      <c r="B5" s="147">
        <v>3</v>
      </c>
      <c r="C5" s="160" t="s">
        <v>104</v>
      </c>
      <c r="D5" s="160" t="s">
        <v>40</v>
      </c>
      <c r="E5" s="160" t="s">
        <v>43</v>
      </c>
      <c r="F5" s="5">
        <v>3</v>
      </c>
      <c r="G5" s="141"/>
      <c r="H5" s="142">
        <v>13</v>
      </c>
      <c r="I5" s="142">
        <v>9</v>
      </c>
      <c r="J5" s="142">
        <f t="shared" si="0"/>
        <v>4</v>
      </c>
      <c r="K5" s="143"/>
      <c r="L5" s="142">
        <v>13</v>
      </c>
      <c r="M5" s="142">
        <v>3</v>
      </c>
      <c r="N5" s="142">
        <f t="shared" si="1"/>
        <v>10</v>
      </c>
      <c r="O5" s="144"/>
      <c r="P5" s="142">
        <v>13</v>
      </c>
      <c r="Q5" s="142">
        <v>0</v>
      </c>
      <c r="R5" s="142">
        <f t="shared" si="2"/>
        <v>13</v>
      </c>
      <c r="S5" s="144"/>
      <c r="T5" s="142">
        <f t="shared" si="3"/>
        <v>3</v>
      </c>
      <c r="U5" s="142">
        <f t="shared" si="4"/>
        <v>27</v>
      </c>
      <c r="V5" s="145"/>
      <c r="W5" s="146">
        <v>3</v>
      </c>
      <c r="Y5" s="5"/>
      <c r="Z5" s="5"/>
      <c r="AA5" s="5"/>
      <c r="AB5" s="5"/>
      <c r="AC5" s="5"/>
      <c r="AD5" s="5"/>
      <c r="AF5" s="4"/>
      <c r="AG5" s="4"/>
      <c r="AH5" s="2"/>
      <c r="AI5" s="2"/>
      <c r="AJ5" s="2"/>
      <c r="AK5" s="2"/>
      <c r="AL5" s="4"/>
    </row>
    <row r="6" spans="1:38" ht="14.25" customHeight="1">
      <c r="A6" s="23">
        <v>4</v>
      </c>
      <c r="B6" s="148">
        <v>4</v>
      </c>
      <c r="C6" s="160" t="s">
        <v>104</v>
      </c>
      <c r="D6" s="160" t="s">
        <v>85</v>
      </c>
      <c r="E6" s="160" t="s">
        <v>7</v>
      </c>
      <c r="F6" s="5">
        <v>4</v>
      </c>
      <c r="G6" s="141"/>
      <c r="H6" s="142">
        <v>9</v>
      </c>
      <c r="I6" s="142">
        <v>13</v>
      </c>
      <c r="J6" s="142">
        <f t="shared" si="0"/>
        <v>-4</v>
      </c>
      <c r="K6" s="143"/>
      <c r="L6" s="142">
        <v>13</v>
      </c>
      <c r="M6" s="142">
        <v>5</v>
      </c>
      <c r="N6" s="142">
        <f t="shared" si="1"/>
        <v>8</v>
      </c>
      <c r="O6" s="144"/>
      <c r="P6" s="142">
        <v>5</v>
      </c>
      <c r="Q6" s="142">
        <v>13</v>
      </c>
      <c r="R6" s="142">
        <f t="shared" si="2"/>
        <v>-8</v>
      </c>
      <c r="S6" s="144"/>
      <c r="T6" s="142">
        <f t="shared" si="3"/>
        <v>1</v>
      </c>
      <c r="U6" s="142">
        <f t="shared" si="4"/>
        <v>-4</v>
      </c>
      <c r="V6" s="145"/>
      <c r="W6" s="146">
        <v>4</v>
      </c>
      <c r="Y6" s="5"/>
      <c r="Z6" s="5"/>
      <c r="AA6" s="5"/>
      <c r="AB6" s="5"/>
      <c r="AC6" s="5"/>
      <c r="AD6" s="5"/>
      <c r="AF6" s="4"/>
      <c r="AG6" s="4"/>
      <c r="AH6" s="2"/>
      <c r="AI6" s="2"/>
      <c r="AJ6" s="2"/>
      <c r="AK6" s="2"/>
      <c r="AL6" s="4"/>
    </row>
    <row r="7" spans="1:38" ht="14.25" customHeight="1">
      <c r="A7" s="24">
        <v>6</v>
      </c>
      <c r="B7" s="148">
        <v>5</v>
      </c>
      <c r="C7" s="160" t="s">
        <v>104</v>
      </c>
      <c r="D7" s="160" t="s">
        <v>42</v>
      </c>
      <c r="E7" s="160" t="s">
        <v>34</v>
      </c>
      <c r="F7" s="5">
        <v>5</v>
      </c>
      <c r="G7" s="141"/>
      <c r="H7" s="142">
        <v>11</v>
      </c>
      <c r="I7" s="142">
        <v>13</v>
      </c>
      <c r="J7" s="142">
        <f t="shared" si="0"/>
        <v>-2</v>
      </c>
      <c r="K7" s="143"/>
      <c r="L7" s="142">
        <v>8</v>
      </c>
      <c r="M7" s="142">
        <v>13</v>
      </c>
      <c r="N7" s="142">
        <f t="shared" si="1"/>
        <v>-5</v>
      </c>
      <c r="O7" s="144"/>
      <c r="P7" s="142">
        <v>13</v>
      </c>
      <c r="Q7" s="142">
        <v>8</v>
      </c>
      <c r="R7" s="142">
        <f t="shared" si="2"/>
        <v>5</v>
      </c>
      <c r="S7" s="144"/>
      <c r="T7" s="142">
        <f t="shared" si="3"/>
        <v>1</v>
      </c>
      <c r="U7" s="142">
        <f t="shared" si="4"/>
        <v>-2</v>
      </c>
      <c r="V7" s="145"/>
      <c r="W7" s="146">
        <v>5</v>
      </c>
      <c r="Y7" s="5"/>
      <c r="Z7" s="5"/>
      <c r="AA7" s="5"/>
      <c r="AB7" s="5"/>
      <c r="AC7" s="5"/>
      <c r="AD7" s="5"/>
      <c r="AF7" s="4"/>
      <c r="AG7" s="4"/>
      <c r="AH7" s="2"/>
      <c r="AI7" s="2"/>
      <c r="AJ7" s="2"/>
      <c r="AK7" s="2"/>
      <c r="AL7" s="4"/>
    </row>
    <row r="8" spans="1:38" ht="14.25" customHeight="1">
      <c r="A8" s="22">
        <v>7</v>
      </c>
      <c r="B8" s="149">
        <v>6</v>
      </c>
      <c r="C8" s="160" t="s">
        <v>56</v>
      </c>
      <c r="D8" s="160" t="s">
        <v>57</v>
      </c>
      <c r="E8" s="160" t="s">
        <v>36</v>
      </c>
      <c r="F8" s="5">
        <v>6</v>
      </c>
      <c r="G8" s="141"/>
      <c r="H8" s="142">
        <v>13</v>
      </c>
      <c r="I8" s="142">
        <v>11</v>
      </c>
      <c r="J8" s="142">
        <f t="shared" si="0"/>
        <v>2</v>
      </c>
      <c r="K8" s="143"/>
      <c r="L8" s="142">
        <v>10</v>
      </c>
      <c r="M8" s="142">
        <v>13</v>
      </c>
      <c r="N8" s="142">
        <f t="shared" si="1"/>
        <v>-3</v>
      </c>
      <c r="O8" s="144"/>
      <c r="P8" s="142">
        <v>13</v>
      </c>
      <c r="Q8" s="142">
        <v>9</v>
      </c>
      <c r="R8" s="142">
        <f t="shared" si="2"/>
        <v>4</v>
      </c>
      <c r="S8" s="144"/>
      <c r="T8" s="142">
        <f t="shared" si="3"/>
        <v>2</v>
      </c>
      <c r="U8" s="142">
        <f t="shared" si="4"/>
        <v>3</v>
      </c>
      <c r="V8" s="145"/>
      <c r="W8" s="146">
        <v>6</v>
      </c>
      <c r="Y8" s="5"/>
      <c r="Z8" s="5"/>
      <c r="AA8" s="5"/>
      <c r="AB8" s="5"/>
      <c r="AC8" s="5"/>
      <c r="AD8" s="5"/>
      <c r="AF8" s="4"/>
      <c r="AG8" s="4"/>
      <c r="AH8" s="2"/>
      <c r="AI8" s="2"/>
      <c r="AJ8" s="2"/>
      <c r="AK8" s="2"/>
      <c r="AL8" s="4"/>
    </row>
    <row r="9" spans="1:38" ht="14.25" customHeight="1">
      <c r="A9" s="23">
        <v>8</v>
      </c>
      <c r="B9" s="147">
        <v>7</v>
      </c>
      <c r="C9" s="160" t="s">
        <v>104</v>
      </c>
      <c r="D9" s="160" t="s">
        <v>81</v>
      </c>
      <c r="E9" s="160" t="s">
        <v>82</v>
      </c>
      <c r="F9" s="5">
        <v>7</v>
      </c>
      <c r="G9" s="141"/>
      <c r="H9" s="142">
        <v>7</v>
      </c>
      <c r="I9" s="142">
        <v>13</v>
      </c>
      <c r="J9" s="142">
        <f t="shared" si="0"/>
        <v>-6</v>
      </c>
      <c r="K9" s="143"/>
      <c r="L9" s="142">
        <v>5</v>
      </c>
      <c r="M9" s="142">
        <v>13</v>
      </c>
      <c r="N9" s="142">
        <f t="shared" si="1"/>
        <v>-8</v>
      </c>
      <c r="O9" s="144"/>
      <c r="P9" s="142">
        <v>0</v>
      </c>
      <c r="Q9" s="142">
        <v>13</v>
      </c>
      <c r="R9" s="142">
        <f t="shared" si="2"/>
        <v>-13</v>
      </c>
      <c r="S9" s="144"/>
      <c r="T9" s="142">
        <f t="shared" si="3"/>
        <v>0</v>
      </c>
      <c r="U9" s="142">
        <f t="shared" si="4"/>
        <v>-27</v>
      </c>
      <c r="V9" s="145"/>
      <c r="W9" s="146">
        <v>7</v>
      </c>
      <c r="Y9" s="5"/>
      <c r="Z9" s="5"/>
      <c r="AA9" s="5"/>
      <c r="AB9" s="5"/>
      <c r="AC9" s="5"/>
      <c r="AD9" s="5"/>
      <c r="AF9" s="4"/>
      <c r="AG9" s="4"/>
      <c r="AH9" s="2"/>
      <c r="AI9" s="2"/>
      <c r="AJ9" s="2"/>
      <c r="AK9" s="2"/>
      <c r="AL9" s="4"/>
    </row>
    <row r="10" spans="1:38" ht="14.25" customHeight="1">
      <c r="A10" s="23">
        <v>9</v>
      </c>
      <c r="B10" s="147">
        <v>8</v>
      </c>
      <c r="C10" s="160" t="s">
        <v>4</v>
      </c>
      <c r="D10" s="160" t="s">
        <v>51</v>
      </c>
      <c r="E10" s="160" t="s">
        <v>52</v>
      </c>
      <c r="F10" s="5">
        <v>8</v>
      </c>
      <c r="G10" s="141"/>
      <c r="H10" s="142">
        <v>13</v>
      </c>
      <c r="I10" s="142">
        <v>7</v>
      </c>
      <c r="J10" s="142">
        <f t="shared" si="0"/>
        <v>6</v>
      </c>
      <c r="K10" s="143"/>
      <c r="L10" s="142">
        <v>3</v>
      </c>
      <c r="M10" s="142">
        <v>13</v>
      </c>
      <c r="N10" s="142">
        <f t="shared" si="1"/>
        <v>-10</v>
      </c>
      <c r="O10" s="144"/>
      <c r="P10" s="142">
        <v>13</v>
      </c>
      <c r="Q10" s="142">
        <v>8</v>
      </c>
      <c r="R10" s="142">
        <f t="shared" si="2"/>
        <v>5</v>
      </c>
      <c r="S10" s="144"/>
      <c r="T10" s="142">
        <f t="shared" si="3"/>
        <v>2</v>
      </c>
      <c r="U10" s="142">
        <f t="shared" si="4"/>
        <v>1</v>
      </c>
      <c r="V10" s="145"/>
      <c r="W10" s="146">
        <v>8</v>
      </c>
      <c r="Y10" s="5"/>
      <c r="Z10" s="5"/>
      <c r="AA10" s="5"/>
      <c r="AB10" s="5"/>
      <c r="AC10" s="5"/>
      <c r="AD10" s="5"/>
      <c r="AF10" s="4"/>
      <c r="AG10" s="4"/>
      <c r="AH10" s="2"/>
      <c r="AI10" s="2"/>
      <c r="AJ10" s="2"/>
      <c r="AK10" s="2"/>
      <c r="AL10" s="4"/>
    </row>
    <row r="11" spans="1:38" ht="14.25" customHeight="1">
      <c r="A11" s="23">
        <v>10</v>
      </c>
      <c r="B11" s="149">
        <v>9</v>
      </c>
      <c r="C11" s="160" t="s">
        <v>6</v>
      </c>
      <c r="D11" s="160" t="s">
        <v>109</v>
      </c>
      <c r="E11" s="160" t="s">
        <v>103</v>
      </c>
      <c r="F11" s="5">
        <v>9</v>
      </c>
      <c r="G11" s="141"/>
      <c r="H11" s="142">
        <v>13</v>
      </c>
      <c r="I11" s="142">
        <v>10</v>
      </c>
      <c r="J11" s="142">
        <f t="shared" si="0"/>
        <v>3</v>
      </c>
      <c r="K11" s="143"/>
      <c r="L11" s="142">
        <v>13</v>
      </c>
      <c r="M11" s="142">
        <v>10</v>
      </c>
      <c r="N11" s="142">
        <f t="shared" si="1"/>
        <v>3</v>
      </c>
      <c r="O11" s="144"/>
      <c r="P11" s="142">
        <v>13</v>
      </c>
      <c r="Q11" s="142">
        <v>4</v>
      </c>
      <c r="R11" s="142">
        <f t="shared" si="2"/>
        <v>9</v>
      </c>
      <c r="S11" s="144"/>
      <c r="T11" s="142">
        <f t="shared" si="3"/>
        <v>3</v>
      </c>
      <c r="U11" s="142">
        <f t="shared" si="4"/>
        <v>15</v>
      </c>
      <c r="V11" s="145"/>
      <c r="W11" s="146">
        <v>9</v>
      </c>
      <c r="Y11" s="5"/>
      <c r="Z11" s="5"/>
      <c r="AA11" s="5"/>
      <c r="AB11" s="5"/>
      <c r="AC11" s="5"/>
      <c r="AD11" s="5"/>
      <c r="AF11" s="4"/>
      <c r="AG11" s="4"/>
      <c r="AH11" s="2"/>
      <c r="AI11" s="2"/>
      <c r="AJ11" s="2"/>
      <c r="AK11" s="2"/>
      <c r="AL11" s="4"/>
    </row>
    <row r="12" spans="1:38" ht="14.25" customHeight="1">
      <c r="A12" s="24">
        <v>11</v>
      </c>
      <c r="B12" s="149">
        <v>10</v>
      </c>
      <c r="C12" s="160" t="s">
        <v>56</v>
      </c>
      <c r="D12" s="160" t="s">
        <v>58</v>
      </c>
      <c r="E12" s="160" t="s">
        <v>59</v>
      </c>
      <c r="F12" s="5">
        <v>10</v>
      </c>
      <c r="G12" s="141"/>
      <c r="H12" s="142">
        <v>10</v>
      </c>
      <c r="I12" s="142">
        <v>13</v>
      </c>
      <c r="J12" s="142">
        <f t="shared" si="0"/>
        <v>-3</v>
      </c>
      <c r="K12" s="143"/>
      <c r="L12" s="142">
        <v>13</v>
      </c>
      <c r="M12" s="142">
        <v>4</v>
      </c>
      <c r="N12" s="142">
        <f t="shared" si="1"/>
        <v>9</v>
      </c>
      <c r="O12" s="144"/>
      <c r="P12" s="142">
        <v>13</v>
      </c>
      <c r="Q12" s="142">
        <v>6</v>
      </c>
      <c r="R12" s="142">
        <f t="shared" si="2"/>
        <v>7</v>
      </c>
      <c r="S12" s="144"/>
      <c r="T12" s="142">
        <f t="shared" si="3"/>
        <v>2</v>
      </c>
      <c r="U12" s="142">
        <f t="shared" si="4"/>
        <v>13</v>
      </c>
      <c r="V12" s="145"/>
      <c r="W12" s="146">
        <v>10</v>
      </c>
      <c r="Y12" s="5"/>
      <c r="Z12" s="5"/>
      <c r="AA12" s="5"/>
      <c r="AB12" s="5"/>
      <c r="AC12" s="5"/>
      <c r="AD12" s="5"/>
      <c r="AF12" s="4"/>
      <c r="AG12" s="4"/>
      <c r="AH12" s="2"/>
      <c r="AI12" s="2"/>
      <c r="AJ12" s="2"/>
      <c r="AK12" s="2"/>
      <c r="AL12" s="4"/>
    </row>
    <row r="13" spans="1:38" ht="14.25" customHeight="1">
      <c r="A13" s="22">
        <v>12</v>
      </c>
      <c r="B13" s="148">
        <v>11</v>
      </c>
      <c r="C13" s="160" t="s">
        <v>104</v>
      </c>
      <c r="D13" s="160" t="s">
        <v>92</v>
      </c>
      <c r="E13" s="160" t="s">
        <v>93</v>
      </c>
      <c r="F13" s="5">
        <v>11</v>
      </c>
      <c r="G13" s="141"/>
      <c r="H13" s="142">
        <v>9</v>
      </c>
      <c r="I13" s="142">
        <v>13</v>
      </c>
      <c r="J13" s="142">
        <f t="shared" si="0"/>
        <v>-4</v>
      </c>
      <c r="K13" s="143"/>
      <c r="L13" s="142">
        <v>13</v>
      </c>
      <c r="M13" s="142">
        <v>3</v>
      </c>
      <c r="N13" s="142">
        <f t="shared" si="1"/>
        <v>10</v>
      </c>
      <c r="O13" s="144"/>
      <c r="P13" s="142">
        <v>13</v>
      </c>
      <c r="Q13" s="142">
        <v>5</v>
      </c>
      <c r="R13" s="142">
        <f t="shared" si="2"/>
        <v>8</v>
      </c>
      <c r="S13" s="144"/>
      <c r="T13" s="142">
        <f t="shared" si="3"/>
        <v>2</v>
      </c>
      <c r="U13" s="142">
        <f t="shared" si="4"/>
        <v>14</v>
      </c>
      <c r="V13" s="145"/>
      <c r="W13" s="146">
        <v>11</v>
      </c>
      <c r="Y13" s="5"/>
      <c r="Z13" s="5"/>
      <c r="AA13" s="5"/>
      <c r="AB13" s="5"/>
      <c r="AC13" s="5"/>
      <c r="AD13" s="5"/>
      <c r="AF13" s="4"/>
      <c r="AG13" s="4"/>
      <c r="AH13" s="2"/>
      <c r="AI13" s="2"/>
      <c r="AJ13" s="2"/>
      <c r="AK13" s="2"/>
      <c r="AL13" s="4"/>
    </row>
    <row r="14" spans="1:38" ht="14.25" customHeight="1">
      <c r="A14" s="23">
        <v>13</v>
      </c>
      <c r="B14" s="148">
        <v>12</v>
      </c>
      <c r="C14" s="160" t="s">
        <v>6</v>
      </c>
      <c r="D14" s="160" t="s">
        <v>75</v>
      </c>
      <c r="E14" s="160" t="s">
        <v>76</v>
      </c>
      <c r="F14" s="5">
        <v>12</v>
      </c>
      <c r="G14" s="141"/>
      <c r="H14" s="142">
        <v>13</v>
      </c>
      <c r="I14" s="142">
        <v>9</v>
      </c>
      <c r="J14" s="142">
        <f t="shared" si="0"/>
        <v>4</v>
      </c>
      <c r="K14" s="143"/>
      <c r="L14" s="142">
        <v>13</v>
      </c>
      <c r="M14" s="142">
        <v>4</v>
      </c>
      <c r="N14" s="142">
        <f t="shared" si="1"/>
        <v>9</v>
      </c>
      <c r="O14" s="144"/>
      <c r="P14" s="142">
        <v>5</v>
      </c>
      <c r="Q14" s="142">
        <v>13</v>
      </c>
      <c r="R14" s="142">
        <f t="shared" si="2"/>
        <v>-8</v>
      </c>
      <c r="S14" s="144"/>
      <c r="T14" s="142">
        <f t="shared" si="3"/>
        <v>2</v>
      </c>
      <c r="U14" s="142">
        <f t="shared" si="4"/>
        <v>5</v>
      </c>
      <c r="V14" s="145"/>
      <c r="W14" s="146">
        <v>12</v>
      </c>
      <c r="Y14" s="5"/>
      <c r="Z14" s="5"/>
      <c r="AA14" s="5"/>
      <c r="AB14" s="5"/>
      <c r="AC14" s="5"/>
      <c r="AD14" s="5"/>
      <c r="AF14" s="4"/>
      <c r="AG14" s="4"/>
      <c r="AH14" s="2"/>
      <c r="AI14" s="2"/>
      <c r="AJ14" s="2"/>
      <c r="AK14" s="2"/>
      <c r="AL14" s="4"/>
    </row>
    <row r="15" spans="1:38" ht="14.25" customHeight="1">
      <c r="A15" s="23">
        <v>14</v>
      </c>
      <c r="B15" s="148">
        <v>13</v>
      </c>
      <c r="C15" s="160" t="s">
        <v>5</v>
      </c>
      <c r="D15" s="160" t="s">
        <v>46</v>
      </c>
      <c r="E15" s="160" t="s">
        <v>47</v>
      </c>
      <c r="F15" s="5">
        <v>13</v>
      </c>
      <c r="G15" s="141"/>
      <c r="H15" s="142">
        <v>3</v>
      </c>
      <c r="I15" s="142">
        <v>13</v>
      </c>
      <c r="J15" s="142">
        <f t="shared" si="0"/>
        <v>-10</v>
      </c>
      <c r="K15" s="143"/>
      <c r="L15" s="142">
        <v>4</v>
      </c>
      <c r="M15" s="142">
        <v>13</v>
      </c>
      <c r="N15" s="142">
        <f t="shared" si="1"/>
        <v>-9</v>
      </c>
      <c r="O15" s="144"/>
      <c r="P15" s="142">
        <v>9</v>
      </c>
      <c r="Q15" s="142">
        <v>13</v>
      </c>
      <c r="R15" s="142">
        <f t="shared" si="2"/>
        <v>-4</v>
      </c>
      <c r="S15" s="144"/>
      <c r="T15" s="142">
        <f t="shared" si="3"/>
        <v>0</v>
      </c>
      <c r="U15" s="142">
        <f t="shared" si="4"/>
        <v>-23</v>
      </c>
      <c r="V15" s="145"/>
      <c r="W15" s="146">
        <v>13</v>
      </c>
      <c r="Y15" s="5"/>
      <c r="Z15" s="5"/>
      <c r="AA15" s="5"/>
      <c r="AB15" s="5"/>
      <c r="AC15" s="5"/>
      <c r="AD15" s="5"/>
      <c r="AF15" s="4"/>
      <c r="AG15" s="4"/>
      <c r="AH15" s="2"/>
      <c r="AI15" s="2"/>
      <c r="AJ15" s="2"/>
      <c r="AK15" s="2"/>
      <c r="AL15" s="4"/>
    </row>
    <row r="16" spans="1:38" ht="14.25" customHeight="1">
      <c r="A16" s="23">
        <v>15</v>
      </c>
      <c r="B16" s="149">
        <v>14</v>
      </c>
      <c r="C16" s="160" t="s">
        <v>104</v>
      </c>
      <c r="D16" s="160" t="s">
        <v>98</v>
      </c>
      <c r="E16" s="160" t="s">
        <v>99</v>
      </c>
      <c r="F16" s="5">
        <v>14</v>
      </c>
      <c r="G16" s="141"/>
      <c r="H16" s="142">
        <v>13</v>
      </c>
      <c r="I16" s="142">
        <v>3</v>
      </c>
      <c r="J16" s="142">
        <f t="shared" si="0"/>
        <v>10</v>
      </c>
      <c r="K16" s="143"/>
      <c r="L16" s="142">
        <v>13</v>
      </c>
      <c r="M16" s="142">
        <v>4</v>
      </c>
      <c r="N16" s="142">
        <f t="shared" si="1"/>
        <v>9</v>
      </c>
      <c r="O16" s="144"/>
      <c r="P16" s="142">
        <v>13</v>
      </c>
      <c r="Q16" s="142">
        <v>9</v>
      </c>
      <c r="R16" s="142">
        <f t="shared" si="2"/>
        <v>4</v>
      </c>
      <c r="S16" s="144"/>
      <c r="T16" s="142">
        <f t="shared" si="3"/>
        <v>3</v>
      </c>
      <c r="U16" s="142">
        <f t="shared" si="4"/>
        <v>23</v>
      </c>
      <c r="V16" s="145"/>
      <c r="W16" s="146">
        <v>14</v>
      </c>
      <c r="Y16" s="5"/>
      <c r="Z16" s="5"/>
      <c r="AA16" s="5"/>
      <c r="AB16" s="5"/>
      <c r="AC16" s="5"/>
      <c r="AD16" s="5"/>
      <c r="AF16" s="4"/>
      <c r="AG16" s="4"/>
      <c r="AH16" s="2"/>
      <c r="AI16" s="2"/>
      <c r="AJ16" s="2"/>
      <c r="AK16" s="2"/>
      <c r="AL16" s="4"/>
    </row>
    <row r="17" spans="1:38" ht="14.25" customHeight="1">
      <c r="A17" s="24">
        <v>16</v>
      </c>
      <c r="B17" s="148">
        <v>15</v>
      </c>
      <c r="C17" s="160" t="s">
        <v>104</v>
      </c>
      <c r="D17" s="160" t="s">
        <v>10</v>
      </c>
      <c r="E17" s="160" t="s">
        <v>88</v>
      </c>
      <c r="F17" s="5">
        <v>15</v>
      </c>
      <c r="G17" s="141"/>
      <c r="H17" s="142">
        <v>6</v>
      </c>
      <c r="I17" s="142">
        <v>13</v>
      </c>
      <c r="J17" s="142">
        <f t="shared" si="0"/>
        <v>-7</v>
      </c>
      <c r="K17" s="143"/>
      <c r="L17" s="142">
        <v>4</v>
      </c>
      <c r="M17" s="142">
        <v>13</v>
      </c>
      <c r="N17" s="142">
        <f t="shared" si="1"/>
        <v>-9</v>
      </c>
      <c r="O17" s="144"/>
      <c r="P17" s="142">
        <v>8</v>
      </c>
      <c r="Q17" s="142">
        <v>13</v>
      </c>
      <c r="R17" s="142">
        <f t="shared" si="2"/>
        <v>-5</v>
      </c>
      <c r="S17" s="144"/>
      <c r="T17" s="142">
        <f t="shared" si="3"/>
        <v>0</v>
      </c>
      <c r="U17" s="142">
        <f t="shared" si="4"/>
        <v>-21</v>
      </c>
      <c r="V17" s="145"/>
      <c r="W17" s="146">
        <v>15</v>
      </c>
      <c r="Y17" s="5"/>
      <c r="Z17" s="5"/>
      <c r="AA17" s="5"/>
      <c r="AB17" s="5"/>
      <c r="AC17" s="5"/>
      <c r="AD17" s="5"/>
      <c r="AF17" s="4"/>
      <c r="AG17" s="4"/>
      <c r="AH17" s="2"/>
      <c r="AI17" s="2"/>
      <c r="AJ17" s="2"/>
      <c r="AK17" s="2"/>
      <c r="AL17" s="4"/>
    </row>
    <row r="18" spans="1:38" ht="14.25" customHeight="1">
      <c r="A18" s="22">
        <v>17</v>
      </c>
      <c r="B18" s="148">
        <v>16</v>
      </c>
      <c r="C18" s="160" t="s">
        <v>104</v>
      </c>
      <c r="D18" s="160" t="s">
        <v>89</v>
      </c>
      <c r="E18" s="160" t="s">
        <v>90</v>
      </c>
      <c r="F18" s="5">
        <v>16</v>
      </c>
      <c r="G18" s="141"/>
      <c r="H18" s="142">
        <v>13</v>
      </c>
      <c r="I18" s="142">
        <v>6</v>
      </c>
      <c r="J18" s="142">
        <f t="shared" si="0"/>
        <v>7</v>
      </c>
      <c r="K18" s="143"/>
      <c r="L18" s="142">
        <v>13</v>
      </c>
      <c r="M18" s="142">
        <v>4</v>
      </c>
      <c r="N18" s="142">
        <f t="shared" si="1"/>
        <v>9</v>
      </c>
      <c r="O18" s="144"/>
      <c r="P18" s="142">
        <v>13</v>
      </c>
      <c r="Q18" s="142">
        <v>11</v>
      </c>
      <c r="R18" s="142">
        <f t="shared" si="2"/>
        <v>2</v>
      </c>
      <c r="S18" s="144"/>
      <c r="T18" s="142">
        <f t="shared" si="3"/>
        <v>3</v>
      </c>
      <c r="U18" s="142">
        <f t="shared" si="4"/>
        <v>18</v>
      </c>
      <c r="V18" s="145"/>
      <c r="W18" s="146">
        <v>16</v>
      </c>
      <c r="Y18" s="5"/>
      <c r="Z18" s="5"/>
      <c r="AA18" s="5"/>
      <c r="AB18" s="5"/>
      <c r="AC18" s="5"/>
      <c r="AD18" s="5"/>
      <c r="AF18" s="4"/>
      <c r="AG18" s="4"/>
      <c r="AH18" s="2"/>
      <c r="AI18" s="2"/>
      <c r="AJ18" s="2"/>
      <c r="AK18" s="2"/>
      <c r="AL18" s="4"/>
    </row>
    <row r="19" spans="1:38" ht="14.25" customHeight="1">
      <c r="A19" s="23">
        <v>18</v>
      </c>
      <c r="B19" s="149">
        <v>17</v>
      </c>
      <c r="C19" s="160" t="s">
        <v>56</v>
      </c>
      <c r="D19" s="160" t="s">
        <v>63</v>
      </c>
      <c r="E19" s="160" t="s">
        <v>64</v>
      </c>
      <c r="F19" s="5">
        <v>17</v>
      </c>
      <c r="G19" s="141"/>
      <c r="H19" s="142">
        <v>13</v>
      </c>
      <c r="I19" s="142">
        <v>6</v>
      </c>
      <c r="J19" s="142">
        <f t="shared" si="0"/>
        <v>7</v>
      </c>
      <c r="K19" s="143"/>
      <c r="L19" s="142">
        <v>4</v>
      </c>
      <c r="M19" s="142">
        <v>13</v>
      </c>
      <c r="N19" s="142">
        <f t="shared" si="1"/>
        <v>-9</v>
      </c>
      <c r="O19" s="144"/>
      <c r="P19" s="142">
        <v>6</v>
      </c>
      <c r="Q19" s="142">
        <v>13</v>
      </c>
      <c r="R19" s="142">
        <f t="shared" si="2"/>
        <v>-7</v>
      </c>
      <c r="S19" s="144"/>
      <c r="T19" s="142">
        <f t="shared" si="3"/>
        <v>1</v>
      </c>
      <c r="U19" s="142">
        <f t="shared" si="4"/>
        <v>-9</v>
      </c>
      <c r="V19" s="145"/>
      <c r="W19" s="146">
        <v>17</v>
      </c>
      <c r="Y19" s="5"/>
      <c r="Z19" s="5"/>
      <c r="AA19" s="5"/>
      <c r="AB19" s="5"/>
      <c r="AC19" s="5"/>
      <c r="AD19" s="5"/>
      <c r="AF19" s="4"/>
      <c r="AG19" s="4"/>
      <c r="AH19" s="2"/>
      <c r="AI19" s="2"/>
      <c r="AJ19" s="2"/>
      <c r="AK19" s="2"/>
      <c r="AL19" s="4"/>
    </row>
    <row r="20" spans="1:38" ht="14.25" customHeight="1">
      <c r="A20" s="23">
        <v>19</v>
      </c>
      <c r="B20" s="147">
        <v>18</v>
      </c>
      <c r="C20" s="160" t="s">
        <v>4</v>
      </c>
      <c r="D20" s="160" t="s">
        <v>14</v>
      </c>
      <c r="E20" s="160" t="s">
        <v>13</v>
      </c>
      <c r="F20" s="5">
        <v>18</v>
      </c>
      <c r="G20" s="141"/>
      <c r="H20" s="142">
        <v>6</v>
      </c>
      <c r="I20" s="142">
        <v>13</v>
      </c>
      <c r="J20" s="142">
        <f t="shared" si="0"/>
        <v>-7</v>
      </c>
      <c r="K20" s="143"/>
      <c r="L20" s="142">
        <v>13</v>
      </c>
      <c r="M20" s="142">
        <v>5</v>
      </c>
      <c r="N20" s="142">
        <f t="shared" si="1"/>
        <v>8</v>
      </c>
      <c r="O20" s="144"/>
      <c r="P20" s="142">
        <v>9</v>
      </c>
      <c r="Q20" s="142">
        <v>13</v>
      </c>
      <c r="R20" s="142">
        <f t="shared" si="2"/>
        <v>-4</v>
      </c>
      <c r="S20" s="144"/>
      <c r="T20" s="142">
        <f t="shared" si="3"/>
        <v>1</v>
      </c>
      <c r="U20" s="142">
        <f t="shared" si="4"/>
        <v>-3</v>
      </c>
      <c r="V20" s="145"/>
      <c r="W20" s="146">
        <v>18</v>
      </c>
      <c r="Y20" s="5"/>
      <c r="Z20" s="5"/>
      <c r="AA20" s="5"/>
      <c r="AB20" s="5"/>
      <c r="AC20" s="5"/>
      <c r="AD20" s="5"/>
      <c r="AF20" s="4"/>
      <c r="AG20" s="4"/>
      <c r="AH20" s="2"/>
      <c r="AI20" s="2"/>
      <c r="AJ20" s="2"/>
      <c r="AK20" s="2"/>
      <c r="AL20" s="4"/>
    </row>
    <row r="21" spans="1:38" ht="14.25" customHeight="1">
      <c r="A21" s="23">
        <v>20</v>
      </c>
      <c r="B21" s="149">
        <v>19</v>
      </c>
      <c r="C21" s="160" t="s">
        <v>104</v>
      </c>
      <c r="D21" s="160" t="s">
        <v>86</v>
      </c>
      <c r="E21" s="160" t="s">
        <v>87</v>
      </c>
      <c r="F21" s="5">
        <v>19</v>
      </c>
      <c r="G21" s="141"/>
      <c r="H21" s="142">
        <v>13</v>
      </c>
      <c r="I21" s="142">
        <v>10</v>
      </c>
      <c r="J21" s="142">
        <f t="shared" si="0"/>
        <v>3</v>
      </c>
      <c r="K21" s="143"/>
      <c r="L21" s="142">
        <v>4</v>
      </c>
      <c r="M21" s="142">
        <v>13</v>
      </c>
      <c r="N21" s="142">
        <f t="shared" si="1"/>
        <v>-9</v>
      </c>
      <c r="O21" s="144"/>
      <c r="P21" s="142">
        <v>13</v>
      </c>
      <c r="Q21" s="142">
        <v>5</v>
      </c>
      <c r="R21" s="142">
        <f t="shared" si="2"/>
        <v>8</v>
      </c>
      <c r="S21" s="144"/>
      <c r="T21" s="142">
        <f t="shared" si="3"/>
        <v>2</v>
      </c>
      <c r="U21" s="142">
        <f t="shared" si="4"/>
        <v>2</v>
      </c>
      <c r="V21" s="145"/>
      <c r="W21" s="146">
        <v>19</v>
      </c>
      <c r="Y21" s="5"/>
      <c r="Z21" s="5"/>
      <c r="AA21" s="5"/>
      <c r="AB21" s="5"/>
      <c r="AC21" s="5"/>
      <c r="AD21" s="5"/>
      <c r="AF21" s="4"/>
      <c r="AG21" s="4"/>
      <c r="AH21" s="2"/>
      <c r="AI21" s="2"/>
      <c r="AJ21" s="2"/>
      <c r="AK21" s="2"/>
      <c r="AL21" s="4"/>
    </row>
    <row r="22" spans="1:38" ht="14.25" customHeight="1">
      <c r="A22" s="24">
        <v>21</v>
      </c>
      <c r="B22" s="149">
        <v>20</v>
      </c>
      <c r="C22" s="160" t="s">
        <v>6</v>
      </c>
      <c r="D22" s="160" t="s">
        <v>70</v>
      </c>
      <c r="E22" s="160" t="s">
        <v>71</v>
      </c>
      <c r="F22" s="5">
        <v>20</v>
      </c>
      <c r="G22" s="141"/>
      <c r="H22" s="142">
        <v>10</v>
      </c>
      <c r="I22" s="142">
        <v>13</v>
      </c>
      <c r="J22" s="142">
        <f t="shared" si="0"/>
        <v>-3</v>
      </c>
      <c r="K22" s="143"/>
      <c r="L22" s="142">
        <v>13</v>
      </c>
      <c r="M22" s="142">
        <v>5</v>
      </c>
      <c r="N22" s="142">
        <f t="shared" si="1"/>
        <v>8</v>
      </c>
      <c r="O22" s="144"/>
      <c r="P22" s="142">
        <v>13</v>
      </c>
      <c r="Q22" s="142">
        <v>2</v>
      </c>
      <c r="R22" s="142">
        <f t="shared" si="2"/>
        <v>11</v>
      </c>
      <c r="S22" s="144"/>
      <c r="T22" s="142">
        <f t="shared" si="3"/>
        <v>2</v>
      </c>
      <c r="U22" s="142">
        <f t="shared" si="4"/>
        <v>16</v>
      </c>
      <c r="V22" s="145"/>
      <c r="W22" s="146">
        <v>20</v>
      </c>
      <c r="Y22" s="5"/>
      <c r="Z22" s="5"/>
      <c r="AA22" s="5"/>
      <c r="AB22" s="5"/>
      <c r="AC22" s="5"/>
      <c r="AD22" s="5"/>
      <c r="AF22" s="4"/>
      <c r="AG22" s="4"/>
      <c r="AH22" s="2"/>
      <c r="AI22" s="2"/>
      <c r="AJ22" s="2"/>
      <c r="AK22" s="2"/>
      <c r="AL22" s="4"/>
    </row>
    <row r="23" spans="1:38" ht="14.25" customHeight="1">
      <c r="A23" s="22">
        <v>22</v>
      </c>
      <c r="B23" s="148">
        <v>21</v>
      </c>
      <c r="C23" s="160" t="s">
        <v>104</v>
      </c>
      <c r="D23" s="160" t="s">
        <v>83</v>
      </c>
      <c r="E23" s="160" t="s">
        <v>84</v>
      </c>
      <c r="F23" s="5">
        <v>21</v>
      </c>
      <c r="G23" s="141"/>
      <c r="H23" s="142">
        <v>13</v>
      </c>
      <c r="I23" s="142">
        <v>9</v>
      </c>
      <c r="J23" s="142">
        <f t="shared" si="0"/>
        <v>4</v>
      </c>
      <c r="K23" s="143"/>
      <c r="L23" s="142">
        <v>5</v>
      </c>
      <c r="M23" s="142">
        <v>13</v>
      </c>
      <c r="N23" s="142">
        <f t="shared" si="1"/>
        <v>-8</v>
      </c>
      <c r="O23" s="144"/>
      <c r="P23" s="142">
        <v>9</v>
      </c>
      <c r="Q23" s="142">
        <v>13</v>
      </c>
      <c r="R23" s="142">
        <f t="shared" si="2"/>
        <v>-4</v>
      </c>
      <c r="S23" s="144"/>
      <c r="T23" s="142">
        <f t="shared" si="3"/>
        <v>1</v>
      </c>
      <c r="U23" s="142">
        <f t="shared" si="4"/>
        <v>-8</v>
      </c>
      <c r="V23" s="145"/>
      <c r="W23" s="146">
        <v>21</v>
      </c>
      <c r="Y23" s="5"/>
      <c r="Z23" s="5"/>
      <c r="AA23" s="5"/>
      <c r="AB23" s="5"/>
      <c r="AC23" s="5"/>
      <c r="AD23" s="5"/>
      <c r="AF23" s="4"/>
      <c r="AG23" s="4"/>
      <c r="AH23" s="2"/>
      <c r="AI23" s="2"/>
      <c r="AJ23" s="2"/>
      <c r="AK23" s="2"/>
      <c r="AL23" s="4"/>
    </row>
    <row r="24" spans="1:38" ht="14.25" customHeight="1">
      <c r="A24" s="23">
        <v>23</v>
      </c>
      <c r="B24" s="147">
        <v>22</v>
      </c>
      <c r="C24" s="160" t="s">
        <v>104</v>
      </c>
      <c r="D24" s="160" t="s">
        <v>94</v>
      </c>
      <c r="E24" s="160" t="s">
        <v>95</v>
      </c>
      <c r="F24" s="5">
        <v>22</v>
      </c>
      <c r="G24" s="141"/>
      <c r="H24" s="142">
        <v>9</v>
      </c>
      <c r="I24" s="142">
        <v>13</v>
      </c>
      <c r="J24" s="142">
        <f t="shared" si="0"/>
        <v>-4</v>
      </c>
      <c r="K24" s="143"/>
      <c r="L24" s="142">
        <v>5</v>
      </c>
      <c r="M24" s="142">
        <v>13</v>
      </c>
      <c r="N24" s="142">
        <f t="shared" si="1"/>
        <v>-8</v>
      </c>
      <c r="O24" s="144"/>
      <c r="P24" s="142">
        <v>12</v>
      </c>
      <c r="Q24" s="142">
        <v>13</v>
      </c>
      <c r="R24" s="142">
        <f t="shared" si="2"/>
        <v>-1</v>
      </c>
      <c r="S24" s="144"/>
      <c r="T24" s="142">
        <f t="shared" si="3"/>
        <v>0</v>
      </c>
      <c r="U24" s="142">
        <f t="shared" si="4"/>
        <v>-13</v>
      </c>
      <c r="V24" s="145"/>
      <c r="W24" s="146">
        <v>22</v>
      </c>
      <c r="Y24" s="5"/>
      <c r="Z24" s="5"/>
      <c r="AA24" s="5"/>
      <c r="AB24" s="5"/>
      <c r="AC24" s="5"/>
      <c r="AD24" s="5"/>
      <c r="AF24" s="4"/>
      <c r="AG24" s="4"/>
      <c r="AH24" s="2"/>
      <c r="AI24" s="2"/>
      <c r="AJ24" s="2"/>
      <c r="AK24" s="2"/>
      <c r="AL24" s="4"/>
    </row>
    <row r="25" spans="1:38" ht="14.25" customHeight="1">
      <c r="A25" s="23">
        <v>24</v>
      </c>
      <c r="B25" s="148">
        <v>23</v>
      </c>
      <c r="C25" s="160" t="s">
        <v>104</v>
      </c>
      <c r="D25" s="160" t="s">
        <v>78</v>
      </c>
      <c r="E25" s="160" t="s">
        <v>79</v>
      </c>
      <c r="F25" s="5">
        <v>23</v>
      </c>
      <c r="G25" s="141"/>
      <c r="H25" s="142">
        <v>13</v>
      </c>
      <c r="I25" s="142">
        <v>3</v>
      </c>
      <c r="J25" s="142">
        <f t="shared" si="0"/>
        <v>10</v>
      </c>
      <c r="K25" s="143"/>
      <c r="L25" s="142">
        <v>5</v>
      </c>
      <c r="M25" s="142">
        <v>13</v>
      </c>
      <c r="N25" s="142">
        <f t="shared" si="1"/>
        <v>-8</v>
      </c>
      <c r="O25" s="144"/>
      <c r="P25" s="142">
        <v>11</v>
      </c>
      <c r="Q25" s="142">
        <v>13</v>
      </c>
      <c r="R25" s="142">
        <f t="shared" si="2"/>
        <v>-2</v>
      </c>
      <c r="S25" s="144"/>
      <c r="T25" s="142">
        <f t="shared" si="3"/>
        <v>1</v>
      </c>
      <c r="U25" s="142">
        <f t="shared" si="4"/>
        <v>0</v>
      </c>
      <c r="V25" s="145"/>
      <c r="W25" s="146">
        <v>23</v>
      </c>
      <c r="Y25" s="5"/>
      <c r="Z25" s="5"/>
      <c r="AA25" s="5"/>
      <c r="AB25" s="5"/>
      <c r="AC25" s="5"/>
      <c r="AD25" s="5"/>
      <c r="AF25" s="4"/>
      <c r="AG25" s="4"/>
      <c r="AH25" s="2"/>
      <c r="AI25" s="2"/>
      <c r="AJ25" s="2"/>
      <c r="AK25" s="2"/>
      <c r="AL25" s="4"/>
    </row>
    <row r="26" spans="1:38" ht="14.25" customHeight="1">
      <c r="A26" s="23">
        <v>25</v>
      </c>
      <c r="B26" s="149">
        <v>24</v>
      </c>
      <c r="C26" s="160" t="s">
        <v>56</v>
      </c>
      <c r="D26" s="160" t="s">
        <v>32</v>
      </c>
      <c r="E26" s="160" t="s">
        <v>33</v>
      </c>
      <c r="F26" s="5">
        <v>24</v>
      </c>
      <c r="G26" s="162"/>
      <c r="H26" s="142">
        <v>3</v>
      </c>
      <c r="I26" s="142">
        <v>13</v>
      </c>
      <c r="J26" s="142">
        <f t="shared" si="0"/>
        <v>-10</v>
      </c>
      <c r="K26" s="143"/>
      <c r="L26" s="142">
        <v>13</v>
      </c>
      <c r="M26" s="142">
        <v>2</v>
      </c>
      <c r="N26" s="142">
        <f t="shared" si="1"/>
        <v>11</v>
      </c>
      <c r="O26" s="144"/>
      <c r="P26" s="142">
        <v>13</v>
      </c>
      <c r="Q26" s="142">
        <v>7</v>
      </c>
      <c r="R26" s="142">
        <f t="shared" si="2"/>
        <v>6</v>
      </c>
      <c r="S26" s="144"/>
      <c r="T26" s="142">
        <f t="shared" si="3"/>
        <v>2</v>
      </c>
      <c r="U26" s="142">
        <f t="shared" si="4"/>
        <v>7</v>
      </c>
      <c r="V26" s="145"/>
      <c r="W26" s="146">
        <v>24</v>
      </c>
      <c r="Y26" s="5"/>
      <c r="Z26" s="5"/>
      <c r="AA26" s="5"/>
      <c r="AB26" s="5"/>
      <c r="AC26" s="5"/>
      <c r="AD26" s="5"/>
      <c r="AF26" s="4"/>
      <c r="AG26" s="4"/>
      <c r="AH26" s="2"/>
      <c r="AI26" s="2"/>
      <c r="AJ26" s="2"/>
      <c r="AK26" s="2"/>
      <c r="AL26" s="4"/>
    </row>
    <row r="27" spans="1:38" ht="14.25" customHeight="1">
      <c r="A27" s="24">
        <v>26</v>
      </c>
      <c r="B27" s="148">
        <v>25</v>
      </c>
      <c r="C27" s="160" t="s">
        <v>104</v>
      </c>
      <c r="D27" s="160" t="s">
        <v>12</v>
      </c>
      <c r="E27" s="160" t="s">
        <v>39</v>
      </c>
      <c r="F27" s="5">
        <v>25</v>
      </c>
      <c r="G27" s="162"/>
      <c r="H27" s="142">
        <v>13</v>
      </c>
      <c r="I27" s="142">
        <v>8</v>
      </c>
      <c r="J27" s="142">
        <f t="shared" si="0"/>
        <v>5</v>
      </c>
      <c r="K27" s="143"/>
      <c r="L27" s="142">
        <v>13</v>
      </c>
      <c r="M27" s="142">
        <v>5</v>
      </c>
      <c r="N27" s="142">
        <f t="shared" si="1"/>
        <v>8</v>
      </c>
      <c r="O27" s="144"/>
      <c r="P27" s="142">
        <v>13</v>
      </c>
      <c r="Q27" s="142">
        <v>9</v>
      </c>
      <c r="R27" s="142">
        <f t="shared" si="2"/>
        <v>4</v>
      </c>
      <c r="S27" s="151"/>
      <c r="T27" s="142">
        <f t="shared" si="3"/>
        <v>3</v>
      </c>
      <c r="U27" s="142">
        <f t="shared" si="4"/>
        <v>17</v>
      </c>
      <c r="V27" s="152"/>
      <c r="W27" s="146">
        <v>25</v>
      </c>
      <c r="Y27" s="3"/>
      <c r="Z27" s="3"/>
      <c r="AA27" s="3"/>
      <c r="AB27" s="3"/>
      <c r="AC27" s="3"/>
      <c r="AD27" s="3"/>
      <c r="AF27" s="4"/>
      <c r="AG27" s="4"/>
      <c r="AH27" s="3"/>
      <c r="AI27" s="3"/>
      <c r="AJ27" s="3"/>
      <c r="AK27" s="3"/>
      <c r="AL27" s="4"/>
    </row>
    <row r="28" spans="1:38" ht="14.25" customHeight="1">
      <c r="A28" s="22">
        <v>27</v>
      </c>
      <c r="B28" s="148">
        <v>26</v>
      </c>
      <c r="C28" s="160" t="s">
        <v>104</v>
      </c>
      <c r="D28" s="160" t="s">
        <v>112</v>
      </c>
      <c r="E28" s="160" t="s">
        <v>91</v>
      </c>
      <c r="F28" s="5">
        <v>26</v>
      </c>
      <c r="G28" s="162"/>
      <c r="H28" s="142">
        <v>8</v>
      </c>
      <c r="I28" s="142">
        <v>13</v>
      </c>
      <c r="J28" s="142">
        <f t="shared" si="0"/>
        <v>-5</v>
      </c>
      <c r="K28" s="143"/>
      <c r="L28" s="142">
        <v>6</v>
      </c>
      <c r="M28" s="142">
        <v>13</v>
      </c>
      <c r="N28" s="142">
        <f t="shared" si="1"/>
        <v>-7</v>
      </c>
      <c r="O28" s="144"/>
      <c r="P28" s="142">
        <v>13</v>
      </c>
      <c r="Q28" s="142">
        <v>2</v>
      </c>
      <c r="R28" s="142">
        <f t="shared" si="2"/>
        <v>11</v>
      </c>
      <c r="S28" s="144"/>
      <c r="T28" s="142">
        <f t="shared" si="3"/>
        <v>1</v>
      </c>
      <c r="U28" s="142">
        <f t="shared" si="4"/>
        <v>-1</v>
      </c>
      <c r="V28" s="145"/>
      <c r="W28" s="146">
        <v>26</v>
      </c>
      <c r="Y28" s="4"/>
      <c r="Z28" s="4"/>
      <c r="AA28" s="4"/>
      <c r="AB28" s="4"/>
      <c r="AC28" s="4"/>
      <c r="AD28" s="4"/>
      <c r="AF28" s="4"/>
      <c r="AG28" s="4"/>
      <c r="AH28" s="4"/>
      <c r="AI28" s="4"/>
      <c r="AJ28" s="4"/>
      <c r="AK28" s="4"/>
      <c r="AL28" s="4"/>
    </row>
    <row r="29" spans="1:38" ht="14.25" customHeight="1">
      <c r="A29" s="23">
        <v>28</v>
      </c>
      <c r="B29" s="149">
        <v>27</v>
      </c>
      <c r="C29" s="160" t="s">
        <v>104</v>
      </c>
      <c r="D29" s="160" t="s">
        <v>96</v>
      </c>
      <c r="E29" s="160" t="s">
        <v>97</v>
      </c>
      <c r="F29" s="5">
        <v>27</v>
      </c>
      <c r="G29" s="162"/>
      <c r="H29" s="142">
        <v>4</v>
      </c>
      <c r="I29" s="142">
        <v>13</v>
      </c>
      <c r="J29" s="142">
        <f t="shared" si="0"/>
        <v>-9</v>
      </c>
      <c r="K29" s="143"/>
      <c r="L29" s="142">
        <v>2</v>
      </c>
      <c r="M29" s="142">
        <v>13</v>
      </c>
      <c r="N29" s="142">
        <f t="shared" si="1"/>
        <v>-11</v>
      </c>
      <c r="O29" s="144"/>
      <c r="P29" s="142">
        <v>2</v>
      </c>
      <c r="Q29" s="142">
        <v>13</v>
      </c>
      <c r="R29" s="142">
        <f t="shared" si="2"/>
        <v>-11</v>
      </c>
      <c r="S29" s="144"/>
      <c r="T29" s="142">
        <f t="shared" si="3"/>
        <v>0</v>
      </c>
      <c r="U29" s="142">
        <f t="shared" si="4"/>
        <v>-31</v>
      </c>
      <c r="V29" s="145"/>
      <c r="W29" s="146">
        <v>27</v>
      </c>
      <c r="Y29" s="4"/>
      <c r="Z29" s="4"/>
      <c r="AA29" s="4"/>
      <c r="AB29" s="4"/>
      <c r="AC29" s="4"/>
      <c r="AD29" s="4"/>
      <c r="AF29" s="4"/>
      <c r="AG29" s="4"/>
      <c r="AH29" s="4"/>
      <c r="AI29" s="4"/>
      <c r="AJ29" s="4"/>
      <c r="AK29" s="4"/>
      <c r="AL29" s="4"/>
    </row>
    <row r="30" spans="1:30" ht="14.25" customHeight="1">
      <c r="A30" s="23">
        <v>29</v>
      </c>
      <c r="B30" s="149">
        <v>28</v>
      </c>
      <c r="C30" s="160" t="s">
        <v>4</v>
      </c>
      <c r="D30" s="160" t="s">
        <v>49</v>
      </c>
      <c r="E30" s="160" t="s">
        <v>50</v>
      </c>
      <c r="F30" s="5">
        <v>28</v>
      </c>
      <c r="G30" s="162"/>
      <c r="H30" s="142">
        <v>13</v>
      </c>
      <c r="I30" s="142">
        <v>4</v>
      </c>
      <c r="J30" s="142">
        <f t="shared" si="0"/>
        <v>9</v>
      </c>
      <c r="K30" s="143"/>
      <c r="L30" s="142">
        <v>13</v>
      </c>
      <c r="M30" s="142">
        <v>1</v>
      </c>
      <c r="N30" s="142">
        <f t="shared" si="1"/>
        <v>12</v>
      </c>
      <c r="O30" s="144"/>
      <c r="P30" s="142">
        <v>13</v>
      </c>
      <c r="Q30" s="142">
        <v>4</v>
      </c>
      <c r="R30" s="142">
        <f t="shared" si="2"/>
        <v>9</v>
      </c>
      <c r="S30" s="144"/>
      <c r="T30" s="142">
        <f t="shared" si="3"/>
        <v>3</v>
      </c>
      <c r="U30" s="142">
        <f t="shared" si="4"/>
        <v>30</v>
      </c>
      <c r="V30" s="145"/>
      <c r="W30" s="146">
        <v>28</v>
      </c>
      <c r="Y30" s="4"/>
      <c r="Z30" s="4"/>
      <c r="AA30" s="4"/>
      <c r="AB30" s="4"/>
      <c r="AC30" s="4"/>
      <c r="AD30" s="4"/>
    </row>
    <row r="31" spans="1:30" ht="14.25" customHeight="1">
      <c r="A31" s="23">
        <v>30</v>
      </c>
      <c r="B31" s="149">
        <v>29</v>
      </c>
      <c r="C31" s="160" t="s">
        <v>104</v>
      </c>
      <c r="D31" s="160" t="s">
        <v>31</v>
      </c>
      <c r="E31" s="160" t="s">
        <v>9</v>
      </c>
      <c r="F31" s="5">
        <v>29</v>
      </c>
      <c r="G31" s="162"/>
      <c r="H31" s="142">
        <v>11</v>
      </c>
      <c r="I31" s="142">
        <v>13</v>
      </c>
      <c r="J31" s="142">
        <f t="shared" si="0"/>
        <v>-2</v>
      </c>
      <c r="K31" s="143"/>
      <c r="L31" s="142">
        <v>13</v>
      </c>
      <c r="M31" s="142">
        <v>6</v>
      </c>
      <c r="N31" s="142">
        <f t="shared" si="1"/>
        <v>7</v>
      </c>
      <c r="O31" s="144"/>
      <c r="P31" s="142">
        <v>13</v>
      </c>
      <c r="Q31" s="142">
        <v>12</v>
      </c>
      <c r="R31" s="142">
        <f t="shared" si="2"/>
        <v>1</v>
      </c>
      <c r="S31" s="144"/>
      <c r="T31" s="142">
        <f t="shared" si="3"/>
        <v>2</v>
      </c>
      <c r="U31" s="142">
        <f t="shared" si="4"/>
        <v>6</v>
      </c>
      <c r="V31" s="145"/>
      <c r="W31" s="146">
        <v>29</v>
      </c>
      <c r="Y31" s="4"/>
      <c r="Z31" s="4"/>
      <c r="AA31" s="4"/>
      <c r="AB31" s="4"/>
      <c r="AC31" s="4"/>
      <c r="AD31" s="4"/>
    </row>
    <row r="32" spans="1:23" ht="14.25" customHeight="1">
      <c r="A32" s="24">
        <v>31</v>
      </c>
      <c r="B32" s="148">
        <v>30</v>
      </c>
      <c r="C32" s="160" t="s">
        <v>56</v>
      </c>
      <c r="D32" s="160" t="s">
        <v>65</v>
      </c>
      <c r="E32" s="160" t="s">
        <v>66</v>
      </c>
      <c r="F32" s="5">
        <v>30</v>
      </c>
      <c r="G32" s="162"/>
      <c r="H32" s="142">
        <v>13</v>
      </c>
      <c r="I32" s="142">
        <v>11</v>
      </c>
      <c r="J32" s="142">
        <f t="shared" si="0"/>
        <v>2</v>
      </c>
      <c r="K32" s="143"/>
      <c r="L32" s="142">
        <v>13</v>
      </c>
      <c r="M32" s="142">
        <v>3</v>
      </c>
      <c r="N32" s="142">
        <f t="shared" si="1"/>
        <v>10</v>
      </c>
      <c r="O32" s="144"/>
      <c r="P32" s="142">
        <v>13</v>
      </c>
      <c r="Q32" s="142">
        <v>4</v>
      </c>
      <c r="R32" s="142">
        <f t="shared" si="2"/>
        <v>9</v>
      </c>
      <c r="S32" s="144"/>
      <c r="T32" s="142">
        <f t="shared" si="3"/>
        <v>3</v>
      </c>
      <c r="U32" s="142">
        <f t="shared" si="4"/>
        <v>21</v>
      </c>
      <c r="V32" s="150"/>
      <c r="W32" s="146">
        <v>30</v>
      </c>
    </row>
    <row r="33" spans="1:23" ht="14.25" customHeight="1">
      <c r="A33" s="22">
        <v>32</v>
      </c>
      <c r="B33" s="148">
        <v>31</v>
      </c>
      <c r="C33" s="160" t="s">
        <v>6</v>
      </c>
      <c r="D33" s="160" t="s">
        <v>73</v>
      </c>
      <c r="E33" s="160" t="s">
        <v>74</v>
      </c>
      <c r="F33" s="5">
        <v>31</v>
      </c>
      <c r="G33" s="162"/>
      <c r="H33" s="142">
        <v>6</v>
      </c>
      <c r="I33" s="142">
        <v>13</v>
      </c>
      <c r="J33" s="142">
        <f t="shared" si="0"/>
        <v>-7</v>
      </c>
      <c r="K33" s="143"/>
      <c r="L33" s="142">
        <v>1</v>
      </c>
      <c r="M33" s="142">
        <v>13</v>
      </c>
      <c r="N33" s="142">
        <f t="shared" si="1"/>
        <v>-12</v>
      </c>
      <c r="O33" s="144"/>
      <c r="P33" s="142">
        <v>7</v>
      </c>
      <c r="Q33" s="142">
        <v>13</v>
      </c>
      <c r="R33" s="142">
        <f t="shared" si="2"/>
        <v>-6</v>
      </c>
      <c r="S33" s="144"/>
      <c r="T33" s="142">
        <f t="shared" si="3"/>
        <v>0</v>
      </c>
      <c r="U33" s="142">
        <f t="shared" si="4"/>
        <v>-25</v>
      </c>
      <c r="V33" s="150"/>
      <c r="W33" s="146">
        <v>31</v>
      </c>
    </row>
    <row r="34" spans="1:23" ht="14.25" customHeight="1">
      <c r="A34" s="23">
        <v>33</v>
      </c>
      <c r="B34" s="149">
        <v>32</v>
      </c>
      <c r="C34" s="160" t="s">
        <v>104</v>
      </c>
      <c r="D34" s="160" t="s">
        <v>11</v>
      </c>
      <c r="E34" s="160" t="s">
        <v>80</v>
      </c>
      <c r="F34" s="5">
        <v>32</v>
      </c>
      <c r="G34" s="141"/>
      <c r="H34" s="142">
        <v>13</v>
      </c>
      <c r="I34" s="142">
        <v>6</v>
      </c>
      <c r="J34" s="142">
        <f t="shared" si="0"/>
        <v>7</v>
      </c>
      <c r="K34" s="143"/>
      <c r="L34" s="142">
        <v>13</v>
      </c>
      <c r="M34" s="142">
        <v>8</v>
      </c>
      <c r="N34" s="142">
        <f t="shared" si="1"/>
        <v>5</v>
      </c>
      <c r="O34" s="144"/>
      <c r="P34" s="142">
        <v>0</v>
      </c>
      <c r="Q34" s="142">
        <v>13</v>
      </c>
      <c r="R34" s="142">
        <f t="shared" si="2"/>
        <v>-13</v>
      </c>
      <c r="S34" s="144"/>
      <c r="T34" s="142">
        <f t="shared" si="3"/>
        <v>2</v>
      </c>
      <c r="U34" s="142">
        <f t="shared" si="4"/>
        <v>-1</v>
      </c>
      <c r="V34" s="145"/>
      <c r="W34" s="146">
        <v>32</v>
      </c>
    </row>
    <row r="35" spans="2:23" ht="14.25" customHeight="1">
      <c r="B35" s="148">
        <v>33</v>
      </c>
      <c r="C35" s="160" t="s">
        <v>104</v>
      </c>
      <c r="D35" s="160" t="s">
        <v>113</v>
      </c>
      <c r="E35" s="160" t="s">
        <v>101</v>
      </c>
      <c r="F35" s="5">
        <v>33</v>
      </c>
      <c r="G35" s="141"/>
      <c r="H35" s="142">
        <v>7</v>
      </c>
      <c r="I35" s="142">
        <v>13</v>
      </c>
      <c r="J35" s="142">
        <f t="shared" si="0"/>
        <v>-6</v>
      </c>
      <c r="K35" s="143"/>
      <c r="L35" s="142">
        <v>3</v>
      </c>
      <c r="M35" s="142">
        <v>13</v>
      </c>
      <c r="N35" s="142">
        <f t="shared" si="1"/>
        <v>-10</v>
      </c>
      <c r="O35" s="144"/>
      <c r="P35" s="142">
        <v>2</v>
      </c>
      <c r="Q35" s="142">
        <v>13</v>
      </c>
      <c r="R35" s="142">
        <f t="shared" si="2"/>
        <v>-11</v>
      </c>
      <c r="S35" s="144"/>
      <c r="T35" s="142">
        <f t="shared" si="3"/>
        <v>0</v>
      </c>
      <c r="U35" s="142">
        <f t="shared" si="4"/>
        <v>-27</v>
      </c>
      <c r="V35" s="145"/>
      <c r="W35" s="146">
        <v>33</v>
      </c>
    </row>
    <row r="36" spans="2:23" ht="14.25" customHeight="1">
      <c r="B36" s="148">
        <v>34</v>
      </c>
      <c r="C36" s="160" t="s">
        <v>6</v>
      </c>
      <c r="D36" s="160" t="s">
        <v>72</v>
      </c>
      <c r="E36" s="160" t="s">
        <v>15</v>
      </c>
      <c r="F36" s="5">
        <v>34</v>
      </c>
      <c r="G36" s="141"/>
      <c r="H36" s="142">
        <v>13</v>
      </c>
      <c r="I36" s="142">
        <v>7</v>
      </c>
      <c r="J36" s="142">
        <f t="shared" si="0"/>
        <v>6</v>
      </c>
      <c r="K36" s="143"/>
      <c r="L36" s="142">
        <v>12</v>
      </c>
      <c r="M36" s="142">
        <v>13</v>
      </c>
      <c r="N36" s="142">
        <f t="shared" si="1"/>
        <v>-1</v>
      </c>
      <c r="O36" s="144"/>
      <c r="P36" s="142">
        <v>13</v>
      </c>
      <c r="Q36" s="142">
        <v>7</v>
      </c>
      <c r="R36" s="142">
        <f t="shared" si="2"/>
        <v>6</v>
      </c>
      <c r="S36" s="144"/>
      <c r="T36" s="142">
        <f t="shared" si="3"/>
        <v>2</v>
      </c>
      <c r="U36" s="142">
        <f t="shared" si="4"/>
        <v>11</v>
      </c>
      <c r="V36" s="145"/>
      <c r="W36" s="146">
        <v>34</v>
      </c>
    </row>
    <row r="37" spans="2:23" ht="14.25" customHeight="1">
      <c r="B37" s="149">
        <v>35</v>
      </c>
      <c r="C37" s="160" t="s">
        <v>56</v>
      </c>
      <c r="D37" s="160" t="s">
        <v>60</v>
      </c>
      <c r="E37" s="160" t="s">
        <v>37</v>
      </c>
      <c r="F37" s="5">
        <v>35</v>
      </c>
      <c r="G37" s="141"/>
      <c r="H37" s="142">
        <v>13</v>
      </c>
      <c r="I37" s="142">
        <v>5</v>
      </c>
      <c r="J37" s="142">
        <f t="shared" si="0"/>
        <v>8</v>
      </c>
      <c r="K37" s="143"/>
      <c r="L37" s="142">
        <v>8</v>
      </c>
      <c r="M37" s="142">
        <v>13</v>
      </c>
      <c r="N37" s="142">
        <f t="shared" si="1"/>
        <v>-5</v>
      </c>
      <c r="O37" s="144"/>
      <c r="P37" s="142">
        <v>4</v>
      </c>
      <c r="Q37" s="142">
        <v>13</v>
      </c>
      <c r="R37" s="142">
        <f t="shared" si="2"/>
        <v>-9</v>
      </c>
      <c r="S37" s="144"/>
      <c r="T37" s="142">
        <f t="shared" si="3"/>
        <v>1</v>
      </c>
      <c r="U37" s="142">
        <f t="shared" si="4"/>
        <v>-6</v>
      </c>
      <c r="V37" s="145"/>
      <c r="W37" s="146">
        <v>35</v>
      </c>
    </row>
    <row r="38" spans="2:23" ht="14.25" customHeight="1">
      <c r="B38" s="148">
        <v>36</v>
      </c>
      <c r="C38" s="160" t="s">
        <v>104</v>
      </c>
      <c r="D38" s="160" t="s">
        <v>8</v>
      </c>
      <c r="E38" s="160" t="s">
        <v>41</v>
      </c>
      <c r="F38" s="5">
        <v>36</v>
      </c>
      <c r="G38" s="141"/>
      <c r="H38" s="142">
        <v>5</v>
      </c>
      <c r="I38" s="142">
        <v>13</v>
      </c>
      <c r="J38" s="142">
        <f t="shared" si="0"/>
        <v>-8</v>
      </c>
      <c r="K38" s="143"/>
      <c r="L38" s="142">
        <v>2</v>
      </c>
      <c r="M38" s="142">
        <v>13</v>
      </c>
      <c r="N38" s="142">
        <f t="shared" si="1"/>
        <v>-11</v>
      </c>
      <c r="O38" s="144"/>
      <c r="P38" s="142">
        <v>7</v>
      </c>
      <c r="Q38" s="142">
        <v>13</v>
      </c>
      <c r="R38" s="142">
        <f t="shared" si="2"/>
        <v>-6</v>
      </c>
      <c r="S38" s="144"/>
      <c r="T38" s="142">
        <f t="shared" si="3"/>
        <v>0</v>
      </c>
      <c r="U38" s="142">
        <f t="shared" si="4"/>
        <v>-25</v>
      </c>
      <c r="V38" s="145"/>
      <c r="W38" s="146">
        <v>36</v>
      </c>
    </row>
    <row r="39" spans="2:23" ht="14.25" customHeight="1">
      <c r="B39" s="148">
        <v>37</v>
      </c>
      <c r="C39" s="160" t="s">
        <v>4</v>
      </c>
      <c r="D39" s="160" t="s">
        <v>38</v>
      </c>
      <c r="E39" s="160" t="s">
        <v>53</v>
      </c>
      <c r="F39" s="5">
        <v>37</v>
      </c>
      <c r="G39" s="141"/>
      <c r="H39" s="142">
        <v>3</v>
      </c>
      <c r="I39" s="142">
        <v>13</v>
      </c>
      <c r="J39" s="142">
        <f t="shared" si="0"/>
        <v>-10</v>
      </c>
      <c r="K39" s="143"/>
      <c r="L39" s="142">
        <v>13</v>
      </c>
      <c r="M39" s="142">
        <v>12</v>
      </c>
      <c r="N39" s="142">
        <f t="shared" si="1"/>
        <v>1</v>
      </c>
      <c r="O39" s="144"/>
      <c r="P39" s="142">
        <v>4</v>
      </c>
      <c r="Q39" s="142">
        <v>13</v>
      </c>
      <c r="R39" s="142">
        <f t="shared" si="2"/>
        <v>-9</v>
      </c>
      <c r="S39" s="144"/>
      <c r="T39" s="142">
        <f t="shared" si="3"/>
        <v>1</v>
      </c>
      <c r="U39" s="142">
        <f t="shared" si="4"/>
        <v>-18</v>
      </c>
      <c r="V39" s="145"/>
      <c r="W39" s="146">
        <v>37</v>
      </c>
    </row>
    <row r="40" spans="2:23" ht="14.25" customHeight="1">
      <c r="B40" s="149">
        <v>38</v>
      </c>
      <c r="C40" s="160" t="s">
        <v>6</v>
      </c>
      <c r="D40" s="160" t="s">
        <v>68</v>
      </c>
      <c r="E40" s="160" t="s">
        <v>69</v>
      </c>
      <c r="F40" s="5">
        <v>38</v>
      </c>
      <c r="G40" s="141"/>
      <c r="H40" s="142">
        <v>13</v>
      </c>
      <c r="I40" s="142">
        <v>3</v>
      </c>
      <c r="J40" s="142">
        <f t="shared" si="0"/>
        <v>10</v>
      </c>
      <c r="K40" s="143"/>
      <c r="L40" s="142">
        <v>13</v>
      </c>
      <c r="M40" s="142">
        <v>2</v>
      </c>
      <c r="N40" s="142">
        <f t="shared" si="1"/>
        <v>11</v>
      </c>
      <c r="O40" s="144"/>
      <c r="P40" s="142">
        <v>13</v>
      </c>
      <c r="Q40" s="142">
        <v>0</v>
      </c>
      <c r="R40" s="142">
        <f t="shared" si="2"/>
        <v>13</v>
      </c>
      <c r="S40" s="144"/>
      <c r="T40" s="142">
        <f t="shared" si="3"/>
        <v>3</v>
      </c>
      <c r="U40" s="142">
        <f t="shared" si="4"/>
        <v>34</v>
      </c>
      <c r="V40" s="145"/>
      <c r="W40" s="146">
        <v>38</v>
      </c>
    </row>
    <row r="41" spans="6:21" ht="18">
      <c r="F41" s="140"/>
      <c r="H41">
        <f>SUM(H3:H40)</f>
        <v>380</v>
      </c>
      <c r="I41">
        <f>SUM(I3:I40)</f>
        <v>380</v>
      </c>
      <c r="J41" s="161">
        <f>SUM(J3:J40)</f>
        <v>0</v>
      </c>
      <c r="L41">
        <f>SUM(L3:L40)</f>
        <v>341</v>
      </c>
      <c r="M41">
        <f>SUM(M3:M40)</f>
        <v>341</v>
      </c>
      <c r="N41" s="161">
        <f>SUM(N3:N40)</f>
        <v>0</v>
      </c>
      <c r="P41">
        <f>SUM(P3:P40)</f>
        <v>359</v>
      </c>
      <c r="Q41">
        <f>SUM(Q3:Q40)</f>
        <v>359</v>
      </c>
      <c r="R41" s="161">
        <f>SUM(R3:R40)</f>
        <v>0</v>
      </c>
      <c r="U41" s="161">
        <f t="shared" si="4"/>
        <v>0</v>
      </c>
    </row>
  </sheetData>
  <sheetProtection/>
  <mergeCells count="1">
    <mergeCell ref="A1:U2"/>
  </mergeCells>
  <printOptions gridLines="1"/>
  <pageMargins left="0.15748031496062992" right="0.15748031496062992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47"/>
  <sheetViews>
    <sheetView zoomScale="150" zoomScaleNormal="150" zoomScalePageLayoutView="0" workbookViewId="0" topLeftCell="A1">
      <selection activeCell="F26" sqref="F26"/>
    </sheetView>
  </sheetViews>
  <sheetFormatPr defaultColWidth="8.8515625" defaultRowHeight="12.75"/>
  <cols>
    <col min="1" max="1" width="11.421875" style="0" customWidth="1"/>
    <col min="2" max="2" width="17.8515625" style="0" customWidth="1"/>
    <col min="3" max="3" width="17.421875" style="0" customWidth="1"/>
    <col min="4" max="4" width="7.57421875" style="29" customWidth="1"/>
    <col min="5" max="5" width="8.140625" style="30" customWidth="1"/>
    <col min="6" max="6" width="10.421875" style="30" customWidth="1"/>
    <col min="7" max="7" width="11.421875" style="30" customWidth="1"/>
    <col min="8" max="8" width="11.00390625" style="31" customWidth="1"/>
    <col min="9" max="9" width="10.421875" style="31" customWidth="1"/>
    <col min="10" max="10" width="7.421875" style="10" customWidth="1"/>
    <col min="11" max="27" width="5.421875" style="0" customWidth="1"/>
    <col min="28" max="31" width="3.421875" style="0" customWidth="1"/>
    <col min="32" max="32" width="5.421875" style="0" customWidth="1"/>
  </cols>
  <sheetData>
    <row r="1" ht="12.75" thickBot="1"/>
    <row r="2" spans="2:10" ht="15.75" thickBot="1">
      <c r="B2" s="125"/>
      <c r="C2" s="13"/>
      <c r="D2" s="13">
        <v>44854</v>
      </c>
      <c r="E2" s="14" t="s">
        <v>107</v>
      </c>
      <c r="F2" s="14" t="s">
        <v>110</v>
      </c>
      <c r="G2" s="14"/>
      <c r="H2" s="17"/>
      <c r="I2" s="17"/>
      <c r="J2" s="11"/>
    </row>
    <row r="3" spans="1:35" ht="15" customHeight="1">
      <c r="A3" t="s">
        <v>5</v>
      </c>
      <c r="B3" t="s">
        <v>46</v>
      </c>
      <c r="C3" t="s">
        <v>47</v>
      </c>
      <c r="D3" s="32"/>
      <c r="E3" s="33"/>
      <c r="F3" s="33"/>
      <c r="G3" s="33"/>
      <c r="H3" s="34"/>
      <c r="I3" s="34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4"/>
      <c r="AD3" s="4"/>
      <c r="AE3" s="2"/>
      <c r="AF3" s="2"/>
      <c r="AG3" s="2"/>
      <c r="AH3" s="2"/>
      <c r="AI3" s="4"/>
    </row>
    <row r="4" spans="1:35" ht="15" customHeight="1">
      <c r="A4" t="s">
        <v>48</v>
      </c>
      <c r="B4" t="s">
        <v>49</v>
      </c>
      <c r="C4" t="s">
        <v>50</v>
      </c>
      <c r="D4" s="32"/>
      <c r="E4" s="33"/>
      <c r="F4" s="33"/>
      <c r="G4" s="35"/>
      <c r="H4" s="36"/>
      <c r="I4" s="3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4"/>
      <c r="AD4" s="4"/>
      <c r="AE4" s="2"/>
      <c r="AF4" s="2"/>
      <c r="AG4" s="2"/>
      <c r="AH4" s="2"/>
      <c r="AI4" s="4"/>
    </row>
    <row r="5" spans="1:35" ht="15" customHeight="1">
      <c r="A5" t="s">
        <v>108</v>
      </c>
      <c r="B5" t="s">
        <v>109</v>
      </c>
      <c r="C5" t="s">
        <v>103</v>
      </c>
      <c r="D5" s="37"/>
      <c r="E5" s="35"/>
      <c r="F5" s="33"/>
      <c r="G5" s="35"/>
      <c r="H5" s="36"/>
      <c r="I5" s="3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4"/>
      <c r="AD5" s="4"/>
      <c r="AE5" s="2"/>
      <c r="AF5" s="2"/>
      <c r="AG5" s="2"/>
      <c r="AH5" s="2"/>
      <c r="AI5" s="4"/>
    </row>
    <row r="6" spans="1:35" ht="15" customHeight="1">
      <c r="A6" t="s">
        <v>48</v>
      </c>
      <c r="B6" t="s">
        <v>51</v>
      </c>
      <c r="C6" t="s">
        <v>52</v>
      </c>
      <c r="D6" s="37"/>
      <c r="E6" s="39"/>
      <c r="F6" s="35"/>
      <c r="G6" s="39"/>
      <c r="H6" s="40"/>
      <c r="I6" s="40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C6" s="4"/>
      <c r="AD6" s="4"/>
      <c r="AE6" s="2"/>
      <c r="AF6" s="2"/>
      <c r="AG6" s="2"/>
      <c r="AH6" s="2"/>
      <c r="AI6" s="4"/>
    </row>
    <row r="7" spans="1:35" ht="15" customHeight="1">
      <c r="A7" t="s">
        <v>48</v>
      </c>
      <c r="B7" t="s">
        <v>38</v>
      </c>
      <c r="C7" t="s">
        <v>53</v>
      </c>
      <c r="D7" s="37"/>
      <c r="E7" s="39"/>
      <c r="F7" s="39"/>
      <c r="G7" s="39"/>
      <c r="H7" s="40"/>
      <c r="I7" s="40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C7" s="4"/>
      <c r="AD7" s="4"/>
      <c r="AE7" s="2"/>
      <c r="AF7" s="2"/>
      <c r="AG7" s="2"/>
      <c r="AH7" s="2"/>
      <c r="AI7" s="4"/>
    </row>
    <row r="8" spans="1:35" ht="15" customHeight="1">
      <c r="A8" t="s">
        <v>48</v>
      </c>
      <c r="B8" t="s">
        <v>54</v>
      </c>
      <c r="C8" t="s">
        <v>55</v>
      </c>
      <c r="D8" s="32"/>
      <c r="E8" s="42"/>
      <c r="F8" s="39"/>
      <c r="G8" s="39"/>
      <c r="H8" s="40"/>
      <c r="I8" s="40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C8" s="4"/>
      <c r="AD8" s="4"/>
      <c r="AE8" s="2"/>
      <c r="AF8" s="2"/>
      <c r="AG8" s="2"/>
      <c r="AH8" s="2"/>
      <c r="AI8" s="4"/>
    </row>
    <row r="9" spans="1:35" ht="15" customHeight="1">
      <c r="A9" t="s">
        <v>48</v>
      </c>
      <c r="B9" t="s">
        <v>14</v>
      </c>
      <c r="C9" t="s">
        <v>13</v>
      </c>
      <c r="D9" s="32"/>
      <c r="E9" s="35"/>
      <c r="F9" s="35"/>
      <c r="G9" s="35"/>
      <c r="H9" s="36"/>
      <c r="I9" s="3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C9" s="4"/>
      <c r="AD9" s="4"/>
      <c r="AE9" s="2"/>
      <c r="AF9" s="2"/>
      <c r="AG9" s="2"/>
      <c r="AH9" s="2"/>
      <c r="AI9" s="4"/>
    </row>
    <row r="10" spans="1:35" ht="15" customHeight="1">
      <c r="A10" t="s">
        <v>56</v>
      </c>
      <c r="B10" t="s">
        <v>57</v>
      </c>
      <c r="C10" t="s">
        <v>36</v>
      </c>
      <c r="D10" s="37"/>
      <c r="E10" s="35"/>
      <c r="F10" s="35"/>
      <c r="G10" s="35"/>
      <c r="H10" s="36"/>
      <c r="I10" s="3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C10" s="4"/>
      <c r="AD10" s="4"/>
      <c r="AE10" s="2"/>
      <c r="AF10" s="2"/>
      <c r="AG10" s="2"/>
      <c r="AH10" s="2"/>
      <c r="AI10" s="4"/>
    </row>
    <row r="11" spans="1:35" ht="15" customHeight="1">
      <c r="A11" t="s">
        <v>56</v>
      </c>
      <c r="B11" t="s">
        <v>58</v>
      </c>
      <c r="C11" t="s">
        <v>59</v>
      </c>
      <c r="D11" s="37"/>
      <c r="E11" s="35"/>
      <c r="F11" s="35"/>
      <c r="G11" s="35"/>
      <c r="H11" s="36"/>
      <c r="I11" s="3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C11" s="4"/>
      <c r="AD11" s="4"/>
      <c r="AE11" s="2"/>
      <c r="AF11" s="2"/>
      <c r="AG11" s="2"/>
      <c r="AH11" s="2"/>
      <c r="AI11" s="4"/>
    </row>
    <row r="12" spans="1:35" ht="15" customHeight="1">
      <c r="A12" t="s">
        <v>56</v>
      </c>
      <c r="B12" t="s">
        <v>60</v>
      </c>
      <c r="C12" t="s">
        <v>37</v>
      </c>
      <c r="D12" s="38"/>
      <c r="E12" s="35"/>
      <c r="F12" s="35"/>
      <c r="G12" s="35"/>
      <c r="H12" s="36"/>
      <c r="I12" s="3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C12" s="4"/>
      <c r="AD12" s="4"/>
      <c r="AE12" s="2"/>
      <c r="AF12" s="2"/>
      <c r="AG12" s="2"/>
      <c r="AH12" s="2"/>
      <c r="AI12" s="4"/>
    </row>
    <row r="13" spans="1:35" ht="15" customHeight="1">
      <c r="A13" t="s">
        <v>56</v>
      </c>
      <c r="B13" t="s">
        <v>61</v>
      </c>
      <c r="C13" t="s">
        <v>62</v>
      </c>
      <c r="D13" s="32"/>
      <c r="E13" s="39"/>
      <c r="F13" s="39"/>
      <c r="G13" s="39"/>
      <c r="H13" s="40"/>
      <c r="I13" s="40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C13" s="4"/>
      <c r="AD13" s="4"/>
      <c r="AE13" s="2"/>
      <c r="AF13" s="2"/>
      <c r="AG13" s="2"/>
      <c r="AH13" s="2"/>
      <c r="AI13" s="4"/>
    </row>
    <row r="14" spans="1:35" ht="15" customHeight="1">
      <c r="A14" t="s">
        <v>56</v>
      </c>
      <c r="B14" t="s">
        <v>32</v>
      </c>
      <c r="C14" t="s">
        <v>33</v>
      </c>
      <c r="D14" s="64"/>
      <c r="E14" s="42"/>
      <c r="F14" s="39"/>
      <c r="G14" s="39"/>
      <c r="H14" s="40"/>
      <c r="I14" s="59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C14" s="4"/>
      <c r="AD14" s="4"/>
      <c r="AE14" s="2"/>
      <c r="AF14" s="2"/>
      <c r="AG14" s="2"/>
      <c r="AH14" s="2"/>
      <c r="AI14" s="4"/>
    </row>
    <row r="15" spans="1:35" ht="15" customHeight="1">
      <c r="A15" t="s">
        <v>56</v>
      </c>
      <c r="B15" t="s">
        <v>63</v>
      </c>
      <c r="C15" t="s">
        <v>64</v>
      </c>
      <c r="D15" s="37"/>
      <c r="E15" s="35"/>
      <c r="F15" s="35"/>
      <c r="G15" s="35"/>
      <c r="H15" s="36"/>
      <c r="I15" s="3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C15" s="4"/>
      <c r="AD15" s="4"/>
      <c r="AE15" s="2"/>
      <c r="AF15" s="2"/>
      <c r="AG15" s="2"/>
      <c r="AH15" s="2"/>
      <c r="AI15" s="4"/>
    </row>
    <row r="16" spans="1:35" ht="15" customHeight="1">
      <c r="A16" t="s">
        <v>56</v>
      </c>
      <c r="B16" t="s">
        <v>65</v>
      </c>
      <c r="C16" t="s">
        <v>66</v>
      </c>
      <c r="D16" s="38"/>
      <c r="E16" s="35"/>
      <c r="F16" s="35"/>
      <c r="G16" s="35"/>
      <c r="H16" s="36"/>
      <c r="I16" s="3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4"/>
      <c r="AD16" s="4"/>
      <c r="AE16" s="2"/>
      <c r="AF16" s="2"/>
      <c r="AG16" s="2"/>
      <c r="AH16" s="2"/>
      <c r="AI16" s="4"/>
    </row>
    <row r="17" spans="1:35" ht="15" customHeight="1">
      <c r="A17" t="s">
        <v>67</v>
      </c>
      <c r="B17" t="s">
        <v>68</v>
      </c>
      <c r="C17" t="s">
        <v>69</v>
      </c>
      <c r="D17" s="37"/>
      <c r="E17" s="35"/>
      <c r="F17" s="35"/>
      <c r="G17" s="35"/>
      <c r="H17" s="36"/>
      <c r="I17" s="3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C17" s="4"/>
      <c r="AD17" s="4"/>
      <c r="AE17" s="2"/>
      <c r="AF17" s="2"/>
      <c r="AG17" s="2"/>
      <c r="AH17" s="2"/>
      <c r="AI17" s="4"/>
    </row>
    <row r="18" spans="1:35" ht="15" customHeight="1">
      <c r="A18" t="s">
        <v>67</v>
      </c>
      <c r="B18" t="s">
        <v>70</v>
      </c>
      <c r="C18" t="s">
        <v>71</v>
      </c>
      <c r="D18" s="32"/>
      <c r="E18" s="35"/>
      <c r="F18" s="35"/>
      <c r="G18" s="35"/>
      <c r="H18" s="36"/>
      <c r="I18" s="3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C18" s="4"/>
      <c r="AD18" s="4"/>
      <c r="AE18" s="2"/>
      <c r="AF18" s="2"/>
      <c r="AG18" s="2"/>
      <c r="AH18" s="2"/>
      <c r="AI18" s="4"/>
    </row>
    <row r="19" spans="1:35" ht="15" customHeight="1">
      <c r="A19" t="s">
        <v>67</v>
      </c>
      <c r="B19" t="s">
        <v>72</v>
      </c>
      <c r="C19" t="s">
        <v>15</v>
      </c>
      <c r="D19" s="32"/>
      <c r="E19" s="35"/>
      <c r="F19" s="35"/>
      <c r="G19" s="35"/>
      <c r="H19" s="36"/>
      <c r="I19" s="3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C19" s="4"/>
      <c r="AD19" s="4"/>
      <c r="AE19" s="2"/>
      <c r="AF19" s="2"/>
      <c r="AG19" s="2"/>
      <c r="AH19" s="2"/>
      <c r="AI19" s="4"/>
    </row>
    <row r="20" spans="1:35" ht="15" customHeight="1">
      <c r="A20" t="s">
        <v>67</v>
      </c>
      <c r="B20" t="s">
        <v>73</v>
      </c>
      <c r="C20" t="s">
        <v>74</v>
      </c>
      <c r="D20" s="38"/>
      <c r="E20" s="39"/>
      <c r="F20" s="39"/>
      <c r="G20" s="39"/>
      <c r="H20" s="40"/>
      <c r="I20" s="40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C20" s="4"/>
      <c r="AD20" s="4"/>
      <c r="AE20" s="2"/>
      <c r="AF20" s="2"/>
      <c r="AG20" s="2"/>
      <c r="AH20" s="2"/>
      <c r="AI20" s="4"/>
    </row>
    <row r="21" spans="1:35" ht="15" customHeight="1">
      <c r="A21" t="s">
        <v>67</v>
      </c>
      <c r="B21" t="s">
        <v>75</v>
      </c>
      <c r="C21" t="s">
        <v>76</v>
      </c>
      <c r="D21" s="37"/>
      <c r="E21" s="39"/>
      <c r="F21" s="39"/>
      <c r="G21" s="39"/>
      <c r="H21" s="40"/>
      <c r="I21" s="40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C21" s="4"/>
      <c r="AD21" s="4"/>
      <c r="AE21" s="2"/>
      <c r="AF21" s="2"/>
      <c r="AG21" s="2"/>
      <c r="AH21" s="2"/>
      <c r="AI21" s="4"/>
    </row>
    <row r="22" spans="1:35" ht="15" customHeight="1">
      <c r="A22" t="s">
        <v>77</v>
      </c>
      <c r="B22" t="s">
        <v>12</v>
      </c>
      <c r="C22" t="s">
        <v>39</v>
      </c>
      <c r="D22" s="38"/>
      <c r="E22" s="42"/>
      <c r="F22" s="39"/>
      <c r="G22" s="39"/>
      <c r="H22" s="40"/>
      <c r="I22" s="40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C22" s="4"/>
      <c r="AD22" s="4"/>
      <c r="AE22" s="2"/>
      <c r="AF22" s="2"/>
      <c r="AG22" s="2"/>
      <c r="AH22" s="2"/>
      <c r="AI22" s="4"/>
    </row>
    <row r="23" spans="1:35" ht="15" customHeight="1">
      <c r="A23" t="s">
        <v>77</v>
      </c>
      <c r="B23" t="s">
        <v>78</v>
      </c>
      <c r="C23" t="s">
        <v>79</v>
      </c>
      <c r="D23" s="64"/>
      <c r="E23" s="42"/>
      <c r="F23" s="39"/>
      <c r="G23" s="39"/>
      <c r="H23" s="40"/>
      <c r="I23" s="59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C23" s="4"/>
      <c r="AD23" s="4"/>
      <c r="AE23" s="2"/>
      <c r="AF23" s="2"/>
      <c r="AG23" s="2"/>
      <c r="AH23" s="2"/>
      <c r="AI23" s="4"/>
    </row>
    <row r="24" spans="1:35" ht="15" customHeight="1">
      <c r="A24" t="s">
        <v>77</v>
      </c>
      <c r="B24" t="s">
        <v>11</v>
      </c>
      <c r="C24" t="s">
        <v>80</v>
      </c>
      <c r="D24" s="32"/>
      <c r="E24" s="35"/>
      <c r="F24" s="35"/>
      <c r="G24" s="35"/>
      <c r="H24" s="36"/>
      <c r="I24" s="3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C24" s="4"/>
      <c r="AD24" s="4"/>
      <c r="AE24" s="2"/>
      <c r="AF24" s="2"/>
      <c r="AG24" s="2"/>
      <c r="AH24" s="2"/>
      <c r="AI24" s="4"/>
    </row>
    <row r="25" spans="1:35" ht="15" customHeight="1">
      <c r="A25" t="s">
        <v>77</v>
      </c>
      <c r="B25" t="s">
        <v>81</v>
      </c>
      <c r="C25" t="s">
        <v>82</v>
      </c>
      <c r="D25" s="37"/>
      <c r="E25" s="35"/>
      <c r="F25" s="35"/>
      <c r="G25" s="35"/>
      <c r="H25" s="36"/>
      <c r="I25" s="3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C25" s="4"/>
      <c r="AD25" s="4"/>
      <c r="AE25" s="2"/>
      <c r="AF25" s="2"/>
      <c r="AG25" s="2"/>
      <c r="AH25" s="2"/>
      <c r="AI25" s="4"/>
    </row>
    <row r="26" spans="1:35" ht="15" customHeight="1">
      <c r="A26" t="s">
        <v>77</v>
      </c>
      <c r="B26" t="s">
        <v>83</v>
      </c>
      <c r="C26" t="s">
        <v>84</v>
      </c>
      <c r="D26" s="37"/>
      <c r="E26" s="35"/>
      <c r="F26" s="35"/>
      <c r="G26" s="35"/>
      <c r="H26" s="36"/>
      <c r="I26" s="3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C26" s="4"/>
      <c r="AD26" s="4"/>
      <c r="AE26" s="2"/>
      <c r="AF26" s="2"/>
      <c r="AG26" s="2"/>
      <c r="AH26" s="2"/>
      <c r="AI26" s="4"/>
    </row>
    <row r="27" spans="1:35" ht="15" customHeight="1">
      <c r="A27" t="s">
        <v>77</v>
      </c>
      <c r="B27" t="s">
        <v>85</v>
      </c>
      <c r="C27" t="s">
        <v>7</v>
      </c>
      <c r="D27" s="38"/>
      <c r="E27" s="35"/>
      <c r="F27" s="35"/>
      <c r="G27" s="35"/>
      <c r="H27" s="36"/>
      <c r="I27" s="3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C27" s="4"/>
      <c r="AD27" s="4"/>
      <c r="AE27" s="2"/>
      <c r="AF27" s="2"/>
      <c r="AG27" s="2"/>
      <c r="AH27" s="2"/>
      <c r="AI27" s="4"/>
    </row>
    <row r="28" spans="1:35" ht="15" customHeight="1">
      <c r="A28" t="s">
        <v>77</v>
      </c>
      <c r="B28" t="s">
        <v>8</v>
      </c>
      <c r="C28" t="s">
        <v>41</v>
      </c>
      <c r="D28" s="32"/>
      <c r="E28" s="35"/>
      <c r="F28" s="35"/>
      <c r="G28" s="35"/>
      <c r="H28" s="36"/>
      <c r="I28" s="36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C28" s="4"/>
      <c r="AD28" s="4"/>
      <c r="AE28" s="3"/>
      <c r="AF28" s="3"/>
      <c r="AG28" s="3"/>
      <c r="AH28" s="3"/>
      <c r="AI28" s="4"/>
    </row>
    <row r="29" spans="1:35" ht="15" customHeight="1">
      <c r="A29" t="s">
        <v>77</v>
      </c>
      <c r="B29" t="s">
        <v>86</v>
      </c>
      <c r="C29" t="s">
        <v>87</v>
      </c>
      <c r="D29" s="32"/>
      <c r="E29" s="35"/>
      <c r="F29" s="35"/>
      <c r="G29" s="35"/>
      <c r="H29" s="36"/>
      <c r="I29" s="36"/>
      <c r="AC29" s="4"/>
      <c r="AD29" s="4"/>
      <c r="AE29" s="4"/>
      <c r="AF29" s="4"/>
      <c r="AG29" s="4"/>
      <c r="AH29" s="4"/>
      <c r="AI29" s="4"/>
    </row>
    <row r="30" spans="1:35" ht="15" customHeight="1">
      <c r="A30" t="s">
        <v>77</v>
      </c>
      <c r="B30" t="s">
        <v>31</v>
      </c>
      <c r="C30" t="s">
        <v>9</v>
      </c>
      <c r="D30" s="37"/>
      <c r="E30" s="35"/>
      <c r="F30" s="35"/>
      <c r="G30" s="35"/>
      <c r="H30" s="36"/>
      <c r="I30" s="36"/>
      <c r="AC30" s="4"/>
      <c r="AD30" s="4"/>
      <c r="AE30" s="4"/>
      <c r="AF30" s="4"/>
      <c r="AG30" s="4"/>
      <c r="AH30" s="4"/>
      <c r="AI30" s="4"/>
    </row>
    <row r="31" spans="1:9" ht="15" customHeight="1">
      <c r="A31" t="s">
        <v>77</v>
      </c>
      <c r="B31" t="s">
        <v>10</v>
      </c>
      <c r="C31" t="s">
        <v>88</v>
      </c>
      <c r="D31" s="38"/>
      <c r="E31" s="35"/>
      <c r="F31" s="35"/>
      <c r="G31" s="35"/>
      <c r="H31" s="36"/>
      <c r="I31" s="36"/>
    </row>
    <row r="32" spans="1:9" ht="15" customHeight="1">
      <c r="A32" t="s">
        <v>77</v>
      </c>
      <c r="B32" t="s">
        <v>89</v>
      </c>
      <c r="C32" t="s">
        <v>90</v>
      </c>
      <c r="D32" s="37"/>
      <c r="E32" s="35"/>
      <c r="F32" s="35"/>
      <c r="G32" s="35"/>
      <c r="H32" s="36"/>
      <c r="I32" s="36"/>
    </row>
    <row r="33" spans="1:9" ht="15" customHeight="1">
      <c r="A33" t="s">
        <v>77</v>
      </c>
      <c r="B33" t="s">
        <v>44</v>
      </c>
      <c r="C33" t="s">
        <v>91</v>
      </c>
      <c r="D33" s="32"/>
      <c r="E33" s="35"/>
      <c r="F33" s="35"/>
      <c r="G33" s="35"/>
      <c r="H33" s="36"/>
      <c r="I33" s="36"/>
    </row>
    <row r="34" spans="1:9" ht="15" customHeight="1">
      <c r="A34" t="s">
        <v>77</v>
      </c>
      <c r="B34" t="s">
        <v>92</v>
      </c>
      <c r="C34" t="s">
        <v>93</v>
      </c>
      <c r="D34" s="32"/>
      <c r="E34" s="35"/>
      <c r="F34" s="35"/>
      <c r="G34" s="35"/>
      <c r="H34" s="36"/>
      <c r="I34" s="36"/>
    </row>
    <row r="35" spans="1:9" ht="15" customHeight="1">
      <c r="A35" t="s">
        <v>77</v>
      </c>
      <c r="B35" t="s">
        <v>94</v>
      </c>
      <c r="C35" t="s">
        <v>95</v>
      </c>
      <c r="D35" s="37"/>
      <c r="E35" s="35"/>
      <c r="F35" s="35"/>
      <c r="G35" s="35"/>
      <c r="H35" s="36"/>
      <c r="I35" s="36"/>
    </row>
    <row r="36" spans="1:9" ht="15" customHeight="1">
      <c r="A36" t="s">
        <v>77</v>
      </c>
      <c r="B36" t="s">
        <v>96</v>
      </c>
      <c r="C36" t="s">
        <v>97</v>
      </c>
      <c r="D36" s="37"/>
      <c r="E36" s="35"/>
      <c r="F36" s="35"/>
      <c r="G36" s="35"/>
      <c r="H36" s="36"/>
      <c r="I36" s="36"/>
    </row>
    <row r="37" spans="1:9" ht="15" customHeight="1">
      <c r="A37" t="s">
        <v>77</v>
      </c>
      <c r="B37" t="s">
        <v>40</v>
      </c>
      <c r="C37" t="s">
        <v>43</v>
      </c>
      <c r="D37" s="38"/>
      <c r="E37" s="35"/>
      <c r="F37" s="35"/>
      <c r="G37" s="35"/>
      <c r="H37" s="36"/>
      <c r="I37" s="36"/>
    </row>
    <row r="38" spans="1:9" ht="15" customHeight="1">
      <c r="A38" t="s">
        <v>77</v>
      </c>
      <c r="B38" t="s">
        <v>42</v>
      </c>
      <c r="C38" t="s">
        <v>34</v>
      </c>
      <c r="D38" s="64"/>
      <c r="E38" s="39"/>
      <c r="F38" s="39"/>
      <c r="G38" s="39"/>
      <c r="H38" s="40"/>
      <c r="I38" s="40"/>
    </row>
    <row r="39" spans="1:9" ht="15" customHeight="1">
      <c r="A39" t="s">
        <v>77</v>
      </c>
      <c r="B39" t="s">
        <v>98</v>
      </c>
      <c r="C39" t="s">
        <v>99</v>
      </c>
      <c r="D39" s="32"/>
      <c r="E39" s="39"/>
      <c r="F39" s="39"/>
      <c r="G39" s="39"/>
      <c r="H39" s="40"/>
      <c r="I39" s="40"/>
    </row>
    <row r="40" spans="1:10" s="126" customFormat="1" ht="15" customHeight="1">
      <c r="A40" t="s">
        <v>77</v>
      </c>
      <c r="B40" t="s">
        <v>100</v>
      </c>
      <c r="C40" t="s">
        <v>101</v>
      </c>
      <c r="D40" s="37"/>
      <c r="E40" s="39"/>
      <c r="F40" s="39"/>
      <c r="G40" s="39"/>
      <c r="H40" s="40"/>
      <c r="I40" s="40"/>
      <c r="J40" s="138"/>
    </row>
    <row r="41" spans="1:10" ht="15" customHeight="1">
      <c r="A41" s="70"/>
      <c r="B41" s="127"/>
      <c r="C41" s="129"/>
      <c r="D41" s="130"/>
      <c r="E41" s="131"/>
      <c r="F41" s="131"/>
      <c r="G41" s="131"/>
      <c r="H41" s="132"/>
      <c r="I41" s="132"/>
      <c r="J41" s="61"/>
    </row>
    <row r="42" spans="1:10" ht="15" customHeight="1">
      <c r="A42" s="70"/>
      <c r="B42" s="127"/>
      <c r="C42" s="127"/>
      <c r="D42" s="130"/>
      <c r="E42" s="131"/>
      <c r="F42" s="131"/>
      <c r="G42" s="131"/>
      <c r="H42" s="132"/>
      <c r="I42" s="132"/>
      <c r="J42" s="61"/>
    </row>
    <row r="43" spans="1:10" ht="18">
      <c r="A43" s="70"/>
      <c r="B43" s="128"/>
      <c r="C43" s="128"/>
      <c r="D43" s="130"/>
      <c r="E43" s="133"/>
      <c r="F43" s="131"/>
      <c r="G43" s="131"/>
      <c r="H43" s="132"/>
      <c r="I43" s="132"/>
      <c r="J43" s="61"/>
    </row>
    <row r="44" spans="1:10" ht="18">
      <c r="A44" s="41"/>
      <c r="B44" s="127"/>
      <c r="C44" s="127"/>
      <c r="D44" s="134"/>
      <c r="E44" s="133"/>
      <c r="F44" s="131"/>
      <c r="G44" s="131"/>
      <c r="H44" s="132"/>
      <c r="I44" s="132"/>
      <c r="J44" s="61"/>
    </row>
    <row r="45" spans="1:10" ht="15">
      <c r="A45" s="70"/>
      <c r="B45" s="4"/>
      <c r="C45" s="4"/>
      <c r="D45" s="135"/>
      <c r="E45" s="136"/>
      <c r="F45" s="136"/>
      <c r="G45" s="136"/>
      <c r="H45" s="137"/>
      <c r="I45" s="137"/>
      <c r="J45" s="61"/>
    </row>
    <row r="46" spans="1:10" ht="15">
      <c r="A46" s="70"/>
      <c r="B46" s="4"/>
      <c r="C46" s="4"/>
      <c r="D46" s="135"/>
      <c r="E46" s="136"/>
      <c r="F46" s="136"/>
      <c r="G46" s="136"/>
      <c r="H46" s="137"/>
      <c r="I46" s="137"/>
      <c r="J46" s="61"/>
    </row>
    <row r="47" spans="1:10" ht="12">
      <c r="A47" s="4"/>
      <c r="B47" s="4"/>
      <c r="C47" s="4"/>
      <c r="D47" s="135"/>
      <c r="E47" s="136"/>
      <c r="F47" s="136"/>
      <c r="G47" s="136"/>
      <c r="H47" s="137"/>
      <c r="I47" s="137"/>
      <c r="J47" s="61"/>
    </row>
  </sheetData>
  <sheetProtection/>
  <printOptions gridLines="1" headings="1"/>
  <pageMargins left="0.2755905511811024" right="0.3937007874015748" top="0.15748031496062992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Gerard</cp:lastModifiedBy>
  <cp:lastPrinted>2023-03-16T16:42:16Z</cp:lastPrinted>
  <dcterms:created xsi:type="dcterms:W3CDTF">2006-08-22T18:08:26Z</dcterms:created>
  <dcterms:modified xsi:type="dcterms:W3CDTF">2023-03-16T16:43:18Z</dcterms:modified>
  <cp:category/>
  <cp:version/>
  <cp:contentType/>
  <cp:contentStatus/>
</cp:coreProperties>
</file>