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50" activeTab="2"/>
  </bookViews>
  <sheets>
    <sheet name="19 apr" sheetId="1" r:id="rId1"/>
    <sheet name="totaal telling" sheetId="2" r:id="rId2"/>
    <sheet name="16-3" sheetId="3" r:id="rId3"/>
    <sheet name="16-2" sheetId="4" r:id="rId4"/>
    <sheet name="19-1" sheetId="5" r:id="rId5"/>
    <sheet name="15-12" sheetId="6" r:id="rId6"/>
    <sheet name="17-11" sheetId="7" r:id="rId7"/>
    <sheet name="20-10" sheetId="8" r:id="rId8"/>
    <sheet name="betalen" sheetId="9" r:id="rId9"/>
    <sheet name="inschrijvingen" sheetId="10" r:id="rId10"/>
    <sheet name="Finalepart." sheetId="11" r:id="rId11"/>
  </sheets>
  <definedNames>
    <definedName name="_xlnm.Print_Area" localSheetId="6">'17-11'!$C$1:$W$40</definedName>
  </definedNames>
  <calcPr fullCalcOnLoad="1"/>
</workbook>
</file>

<file path=xl/sharedStrings.xml><?xml version="1.0" encoding="utf-8"?>
<sst xmlns="http://schemas.openxmlformats.org/spreadsheetml/2006/main" count="1247" uniqueCount="158">
  <si>
    <r>
      <rPr>
        <b/>
        <sz val="22"/>
        <color indexed="8"/>
        <rFont val="Calibri"/>
        <family val="2"/>
      </rPr>
      <t xml:space="preserve">IJSBLOEMENTOERNOOI </t>
    </r>
    <r>
      <rPr>
        <sz val="22"/>
        <color indexed="8"/>
        <rFont val="Calibri"/>
        <family val="2"/>
      </rPr>
      <t>(doubletten)</t>
    </r>
  </si>
  <si>
    <t>Vereniging</t>
  </si>
  <si>
    <t>Speler 1</t>
  </si>
  <si>
    <t>PL</t>
  </si>
  <si>
    <t>Montferland</t>
  </si>
  <si>
    <t>Duiven</t>
  </si>
  <si>
    <t>Doetinchem</t>
  </si>
  <si>
    <t>Bets Cornelissen</t>
  </si>
  <si>
    <t>Co Bosman</t>
  </si>
  <si>
    <t>Lies Schepers</t>
  </si>
  <si>
    <t>Theo Pouwels</t>
  </si>
  <si>
    <t>Truus Engelen</t>
  </si>
  <si>
    <t>Sjaak ten Tije</t>
  </si>
  <si>
    <t>Jan Huls</t>
  </si>
  <si>
    <t>Gerard Ros</t>
  </si>
  <si>
    <t>Peter Smit</t>
  </si>
  <si>
    <t>Loting</t>
  </si>
  <si>
    <t>Uitslagen</t>
  </si>
  <si>
    <t>P1</t>
  </si>
  <si>
    <t>P2</t>
  </si>
  <si>
    <t>P3</t>
  </si>
  <si>
    <t xml:space="preserve">1e partij </t>
  </si>
  <si>
    <t>2e partij</t>
  </si>
  <si>
    <t>3e partij</t>
  </si>
  <si>
    <t>Totaal</t>
  </si>
  <si>
    <t>team nr</t>
  </si>
  <si>
    <t>Uitslag</t>
  </si>
  <si>
    <t>W</t>
  </si>
  <si>
    <t>S</t>
  </si>
  <si>
    <t>w part.</t>
  </si>
  <si>
    <t>Saldo</t>
  </si>
  <si>
    <t>Huub Arts</t>
  </si>
  <si>
    <t>Wim Polman</t>
  </si>
  <si>
    <t>Bets Polman</t>
  </si>
  <si>
    <t>Wilma Lohuis</t>
  </si>
  <si>
    <t>Finalepartijen Ijsbloementoernooi 2021-2022</t>
  </si>
  <si>
    <t>Geert Kleinmiddelink</t>
  </si>
  <si>
    <t>Carla Jansen</t>
  </si>
  <si>
    <t>Harry Rijnbeek</t>
  </si>
  <si>
    <t>Jan Reuterink</t>
  </si>
  <si>
    <t>Hans Wolsing</t>
  </si>
  <si>
    <t>Bertus Meijer</t>
  </si>
  <si>
    <t>Annie Wolsing</t>
  </si>
  <si>
    <t>Jan Snellenburg</t>
  </si>
  <si>
    <t>Riet Buiting</t>
  </si>
  <si>
    <t>2e speler</t>
  </si>
  <si>
    <t>Toos Wubben</t>
  </si>
  <si>
    <t>Gerrit Hartgers</t>
  </si>
  <si>
    <t>montferland</t>
  </si>
  <si>
    <t>Marja Kuhlmann</t>
  </si>
  <si>
    <t>Wil kuhlmann</t>
  </si>
  <si>
    <t>Willem v Halteren</t>
  </si>
  <si>
    <t>Anny v Halteren</t>
  </si>
  <si>
    <t>Jose' Rijnbeek</t>
  </si>
  <si>
    <t>Els Reintjes</t>
  </si>
  <si>
    <t>Johan Heuvel</t>
  </si>
  <si>
    <t>Lingenwaard</t>
  </si>
  <si>
    <t>Henk v d Kemp</t>
  </si>
  <si>
    <t>Johan de Bont</t>
  </si>
  <si>
    <t>Johan Holleman</t>
  </si>
  <si>
    <t>Cisa Jansen</t>
  </si>
  <si>
    <t>Gert v Alst</t>
  </si>
  <si>
    <t>Cathrien v Alst</t>
  </si>
  <si>
    <t>Jan Wijnnobel</t>
  </si>
  <si>
    <t>Gerry v Dijk</t>
  </si>
  <si>
    <t>Ben Peters</t>
  </si>
  <si>
    <t>Bert Visser</t>
  </si>
  <si>
    <t>doetinchem</t>
  </si>
  <si>
    <t>George Schulte</t>
  </si>
  <si>
    <t>Ton van Weij</t>
  </si>
  <si>
    <t>Erik v d Ende</t>
  </si>
  <si>
    <t>Koos v d berg</t>
  </si>
  <si>
    <t>Jan Schoppema</t>
  </si>
  <si>
    <t>Gerrie Munnicke</t>
  </si>
  <si>
    <t>Toos Smit</t>
  </si>
  <si>
    <t>Frans Kappert</t>
  </si>
  <si>
    <t>Niek Tholen</t>
  </si>
  <si>
    <t>zevenaar</t>
  </si>
  <si>
    <t>Fred v Kempen</t>
  </si>
  <si>
    <t>Marco Visser</t>
  </si>
  <si>
    <t>Liny Visser</t>
  </si>
  <si>
    <t>Jan Lobbezo</t>
  </si>
  <si>
    <t>Leo v d Meijden</t>
  </si>
  <si>
    <t>Gerard ten Back</t>
  </si>
  <si>
    <t>Henrika v Hal</t>
  </si>
  <si>
    <t>Diny Beijer</t>
  </si>
  <si>
    <t>Agnes v d Vooren</t>
  </si>
  <si>
    <t>Philip Driessen</t>
  </si>
  <si>
    <t>Tineke Knuiman</t>
  </si>
  <si>
    <t xml:space="preserve">Thea Bos </t>
  </si>
  <si>
    <t>Marianne v Gorkum</t>
  </si>
  <si>
    <t xml:space="preserve">Willie Lentjes </t>
  </si>
  <si>
    <t>Theo v Kerkhoff</t>
  </si>
  <si>
    <t>Giel i d Braekt</t>
  </si>
  <si>
    <t>Thea Hanegraaf</t>
  </si>
  <si>
    <t>Bettie Bekker</t>
  </si>
  <si>
    <t>Loes Blank</t>
  </si>
  <si>
    <t>Els v Zeben</t>
  </si>
  <si>
    <t>Henk v Aggelen</t>
  </si>
  <si>
    <t>Bernadette v Aggelen</t>
  </si>
  <si>
    <t>Anni Aalbers</t>
  </si>
  <si>
    <t>Jac Aalbers</t>
  </si>
  <si>
    <t>Alie kleinmeukenkamp</t>
  </si>
  <si>
    <t>Theo Boutens</t>
  </si>
  <si>
    <t>Zevenaar</t>
  </si>
  <si>
    <t>2022-2023</t>
  </si>
  <si>
    <t>Ijsbloementoernooi 2022 - 2023</t>
  </si>
  <si>
    <t>bet</t>
  </si>
  <si>
    <t>Doetichem</t>
  </si>
  <si>
    <t>Alie kleinmeulenkamp</t>
  </si>
  <si>
    <t>nummer</t>
  </si>
  <si>
    <t>IJsbloementoernooi 2022- 2023</t>
  </si>
  <si>
    <t>Riet Beuting</t>
  </si>
  <si>
    <t>Annie Aalbers</t>
  </si>
  <si>
    <t>Han Soons</t>
  </si>
  <si>
    <t>Petra Bouman</t>
  </si>
  <si>
    <t>Ria de Bruin</t>
  </si>
  <si>
    <t>Auke Klinken</t>
  </si>
  <si>
    <t>Joyse de Geeter</t>
  </si>
  <si>
    <t>Auke van Klinken</t>
  </si>
  <si>
    <t>Gerrie Meinnicke</t>
  </si>
  <si>
    <t>Joyce de Geeter</t>
  </si>
  <si>
    <t>Joyce de Greeter</t>
  </si>
  <si>
    <t>Ger van Alst</t>
  </si>
  <si>
    <t>6</t>
  </si>
  <si>
    <t>20</t>
  </si>
  <si>
    <t>3</t>
  </si>
  <si>
    <t>38</t>
  </si>
  <si>
    <t>1</t>
  </si>
  <si>
    <t>10</t>
  </si>
  <si>
    <t>23</t>
  </si>
  <si>
    <t>32</t>
  </si>
  <si>
    <t>9</t>
  </si>
  <si>
    <t>14</t>
  </si>
  <si>
    <t>30</t>
  </si>
  <si>
    <t>12</t>
  </si>
  <si>
    <t>28</t>
  </si>
  <si>
    <t>4</t>
  </si>
  <si>
    <t>11</t>
  </si>
  <si>
    <t>37</t>
  </si>
  <si>
    <t>25</t>
  </si>
  <si>
    <t>36</t>
  </si>
  <si>
    <t>34</t>
  </si>
  <si>
    <t>24</t>
  </si>
  <si>
    <t>2</t>
  </si>
  <si>
    <t>16</t>
  </si>
  <si>
    <t>33</t>
  </si>
  <si>
    <t>18</t>
  </si>
  <si>
    <t>19</t>
  </si>
  <si>
    <t>31</t>
  </si>
  <si>
    <t>26</t>
  </si>
  <si>
    <t>8</t>
  </si>
  <si>
    <t>Mieke  Dulmen</t>
  </si>
  <si>
    <t>Leidy d Brouwer</t>
  </si>
  <si>
    <t>Ger v Alst</t>
  </si>
  <si>
    <t>Joyce Greeter</t>
  </si>
  <si>
    <t>Alie Kleinmeulenkamp</t>
  </si>
  <si>
    <t>IJsbloementoernooi   16 maart 2023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</si>
</sst>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4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5" fillId="0" borderId="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16" fontId="5" fillId="0" borderId="10" xfId="0" applyNumberFormat="1" applyFont="1" applyBorder="1" applyAlignment="1">
      <alignment/>
    </xf>
    <xf numFmtId="16" fontId="5" fillId="0" borderId="10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14" fillId="0" borderId="11" xfId="72" applyFont="1" applyBorder="1">
      <alignment/>
      <protection/>
    </xf>
    <xf numFmtId="16" fontId="5" fillId="0" borderId="10" xfId="0" applyNumberFormat="1" applyFont="1" applyBorder="1" applyAlignment="1">
      <alignment horizontal="left"/>
    </xf>
    <xf numFmtId="0" fontId="16" fillId="0" borderId="11" xfId="0" applyFont="1" applyBorder="1" applyAlignment="1">
      <alignment/>
    </xf>
    <xf numFmtId="0" fontId="14" fillId="0" borderId="0" xfId="72" applyFont="1" applyBorder="1" applyAlignment="1">
      <alignment horizontal="center"/>
      <protection/>
    </xf>
    <xf numFmtId="0" fontId="17" fillId="0" borderId="11" xfId="0" applyFont="1" applyFill="1" applyBorder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/>
    </xf>
    <xf numFmtId="0" fontId="38" fillId="0" borderId="11" xfId="0" applyNumberFormat="1" applyFont="1" applyFill="1" applyBorder="1" applyAlignment="1">
      <alignment horizontal="center"/>
    </xf>
    <xf numFmtId="0" fontId="38" fillId="35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left"/>
    </xf>
    <xf numFmtId="44" fontId="14" fillId="0" borderId="12" xfId="72" applyNumberFormat="1" applyFont="1" applyBorder="1">
      <alignment/>
      <protection/>
    </xf>
    <xf numFmtId="44" fontId="5" fillId="0" borderId="12" xfId="0" applyNumberFormat="1" applyFont="1" applyFill="1" applyBorder="1" applyAlignment="1">
      <alignment horizontal="center"/>
    </xf>
    <xf numFmtId="44" fontId="5" fillId="0" borderId="12" xfId="0" applyNumberFormat="1" applyFont="1" applyFill="1" applyBorder="1" applyAlignment="1">
      <alignment horizontal="left"/>
    </xf>
    <xf numFmtId="44" fontId="5" fillId="0" borderId="11" xfId="0" applyNumberFormat="1" applyFont="1" applyFill="1" applyBorder="1" applyAlignment="1">
      <alignment horizontal="center"/>
    </xf>
    <xf numFmtId="44" fontId="5" fillId="0" borderId="11" xfId="0" applyNumberFormat="1" applyFont="1" applyFill="1" applyBorder="1" applyAlignment="1">
      <alignment horizontal="left"/>
    </xf>
    <xf numFmtId="44" fontId="14" fillId="0" borderId="11" xfId="72" applyNumberFormat="1" applyFont="1" applyBorder="1">
      <alignment/>
      <protection/>
    </xf>
    <xf numFmtId="44" fontId="16" fillId="0" borderId="11" xfId="0" applyNumberFormat="1" applyFont="1" applyBorder="1" applyAlignment="1">
      <alignment/>
    </xf>
    <xf numFmtId="44" fontId="5" fillId="0" borderId="11" xfId="0" applyNumberFormat="1" applyFont="1" applyBorder="1" applyAlignment="1">
      <alignment horizontal="center"/>
    </xf>
    <xf numFmtId="44" fontId="5" fillId="0" borderId="11" xfId="0" applyNumberFormat="1" applyFont="1" applyBorder="1" applyAlignment="1">
      <alignment horizontal="left"/>
    </xf>
    <xf numFmtId="0" fontId="38" fillId="0" borderId="0" xfId="0" applyNumberFormat="1" applyFont="1" applyFill="1" applyBorder="1" applyAlignment="1">
      <alignment horizontal="center"/>
    </xf>
    <xf numFmtId="44" fontId="16" fillId="0" borderId="11" xfId="0" applyNumberFormat="1" applyFont="1" applyBorder="1" applyAlignment="1">
      <alignment horizontal="center"/>
    </xf>
    <xf numFmtId="0" fontId="15" fillId="33" borderId="11" xfId="72" applyFont="1" applyFill="1" applyBorder="1" applyAlignment="1">
      <alignment/>
      <protection/>
    </xf>
    <xf numFmtId="0" fontId="16" fillId="0" borderId="11" xfId="0" applyFont="1" applyBorder="1" applyAlignment="1">
      <alignment/>
    </xf>
    <xf numFmtId="0" fontId="15" fillId="0" borderId="11" xfId="72" applyFont="1" applyBorder="1" applyAlignment="1">
      <alignment/>
      <protection/>
    </xf>
    <xf numFmtId="0" fontId="16" fillId="0" borderId="11" xfId="0" applyFont="1" applyFill="1" applyBorder="1" applyAlignment="1">
      <alignment/>
    </xf>
    <xf numFmtId="0" fontId="15" fillId="0" borderId="11" xfId="72" applyFont="1" applyFill="1" applyBorder="1" applyAlignment="1">
      <alignment/>
      <protection/>
    </xf>
    <xf numFmtId="0" fontId="39" fillId="36" borderId="13" xfId="0" applyFont="1" applyFill="1" applyBorder="1" applyAlignment="1">
      <alignment/>
    </xf>
    <xf numFmtId="0" fontId="39" fillId="0" borderId="11" xfId="0" applyFont="1" applyFill="1" applyBorder="1" applyAlignment="1">
      <alignment horizontal="center"/>
    </xf>
    <xf numFmtId="0" fontId="40" fillId="36" borderId="11" xfId="0" applyFont="1" applyFill="1" applyBorder="1" applyAlignment="1">
      <alignment horizontal="center"/>
    </xf>
    <xf numFmtId="0" fontId="39" fillId="36" borderId="11" xfId="0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36" borderId="0" xfId="0" applyFont="1" applyFill="1" applyAlignment="1">
      <alignment/>
    </xf>
    <xf numFmtId="0" fontId="41" fillId="36" borderId="11" xfId="0" applyFont="1" applyFill="1" applyBorder="1" applyAlignment="1">
      <alignment horizontal="center"/>
    </xf>
    <xf numFmtId="0" fontId="42" fillId="36" borderId="11" xfId="0" applyFont="1" applyFill="1" applyBorder="1" applyAlignment="1">
      <alignment horizontal="center"/>
    </xf>
    <xf numFmtId="0" fontId="42" fillId="36" borderId="13" xfId="0" applyFont="1" applyFill="1" applyBorder="1" applyAlignment="1">
      <alignment/>
    </xf>
    <xf numFmtId="0" fontId="39" fillId="36" borderId="11" xfId="0" applyFont="1" applyFill="1" applyBorder="1" applyAlignment="1">
      <alignment/>
    </xf>
    <xf numFmtId="0" fontId="15" fillId="37" borderId="11" xfId="72" applyFont="1" applyFill="1" applyBorder="1" applyAlignment="1">
      <alignment/>
      <protection/>
    </xf>
    <xf numFmtId="44" fontId="13" fillId="0" borderId="11" xfId="0" applyNumberFormat="1" applyFont="1" applyBorder="1" applyAlignment="1">
      <alignment horizontal="left"/>
    </xf>
    <xf numFmtId="0" fontId="0" fillId="38" borderId="13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5" fillId="33" borderId="0" xfId="72" applyFont="1" applyFill="1" applyBorder="1" applyAlignment="1">
      <alignment/>
      <protection/>
    </xf>
    <xf numFmtId="0" fontId="16" fillId="0" borderId="0" xfId="0" applyFont="1" applyFill="1" applyBorder="1" applyAlignment="1">
      <alignment/>
    </xf>
    <xf numFmtId="44" fontId="16" fillId="0" borderId="12" xfId="0" applyNumberFormat="1" applyFont="1" applyBorder="1" applyAlignment="1">
      <alignment/>
    </xf>
    <xf numFmtId="0" fontId="0" fillId="35" borderId="0" xfId="0" applyFill="1" applyAlignment="1">
      <alignment/>
    </xf>
    <xf numFmtId="0" fontId="15" fillId="35" borderId="0" xfId="72" applyFont="1" applyFill="1" applyBorder="1" applyAlignment="1">
      <alignment/>
      <protection/>
    </xf>
    <xf numFmtId="0" fontId="16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0" fillId="35" borderId="0" xfId="62" applyFont="1" applyFill="1" applyBorder="1" applyAlignment="1">
      <alignment horizontal="center"/>
      <protection/>
    </xf>
    <xf numFmtId="0" fontId="38" fillId="0" borderId="0" xfId="0" applyFont="1" applyFill="1" applyBorder="1" applyAlignment="1">
      <alignment horizontal="center"/>
    </xf>
    <xf numFmtId="0" fontId="39" fillId="36" borderId="0" xfId="0" applyFont="1" applyFill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34" borderId="15" xfId="63" applyFont="1" applyFill="1" applyBorder="1" applyAlignment="1">
      <alignment horizontal="center"/>
      <protection/>
    </xf>
    <xf numFmtId="0" fontId="10" fillId="34" borderId="15" xfId="64" applyFont="1" applyFill="1" applyBorder="1" applyAlignment="1">
      <alignment horizontal="center"/>
      <protection/>
    </xf>
    <xf numFmtId="0" fontId="10" fillId="34" borderId="15" xfId="65" applyFont="1" applyFill="1" applyBorder="1" applyAlignment="1">
      <alignment horizontal="center"/>
      <protection/>
    </xf>
    <xf numFmtId="0" fontId="45" fillId="0" borderId="11" xfId="63" applyBorder="1" applyAlignment="1">
      <alignment horizontal="center"/>
      <protection/>
    </xf>
    <xf numFmtId="0" fontId="10" fillId="34" borderId="0" xfId="63" applyFont="1" applyFill="1" applyBorder="1" applyAlignment="1">
      <alignment horizontal="center"/>
      <protection/>
    </xf>
    <xf numFmtId="0" fontId="45" fillId="0" borderId="11" xfId="64" applyBorder="1" applyAlignment="1">
      <alignment horizontal="center"/>
      <protection/>
    </xf>
    <xf numFmtId="0" fontId="10" fillId="34" borderId="0" xfId="64" applyFont="1" applyFill="1" applyBorder="1" applyAlignment="1">
      <alignment horizontal="center"/>
      <protection/>
    </xf>
    <xf numFmtId="0" fontId="45" fillId="0" borderId="11" xfId="65" applyBorder="1" applyAlignment="1">
      <alignment horizontal="center"/>
      <protection/>
    </xf>
    <xf numFmtId="0" fontId="10" fillId="34" borderId="0" xfId="65" applyFont="1" applyFill="1" applyBorder="1" applyAlignment="1">
      <alignment horizontal="center"/>
      <protection/>
    </xf>
    <xf numFmtId="0" fontId="10" fillId="0" borderId="11" xfId="66" applyFont="1" applyFill="1" applyBorder="1" applyAlignment="1">
      <alignment horizontal="center"/>
      <protection/>
    </xf>
    <xf numFmtId="0" fontId="2" fillId="33" borderId="11" xfId="0" applyFont="1" applyFill="1" applyBorder="1" applyAlignment="1">
      <alignment horizontal="center"/>
    </xf>
    <xf numFmtId="0" fontId="0" fillId="33" borderId="11" xfId="62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45" fillId="34" borderId="11" xfId="63" applyFill="1" applyBorder="1" applyAlignment="1">
      <alignment horizontal="center"/>
      <protection/>
    </xf>
    <xf numFmtId="0" fontId="45" fillId="34" borderId="11" xfId="64" applyFill="1" applyBorder="1" applyAlignment="1">
      <alignment horizontal="center"/>
      <protection/>
    </xf>
    <xf numFmtId="0" fontId="45" fillId="34" borderId="11" xfId="65" applyFill="1" applyBorder="1" applyAlignment="1">
      <alignment horizontal="center"/>
      <protection/>
    </xf>
    <xf numFmtId="0" fontId="16" fillId="37" borderId="11" xfId="0" applyFont="1" applyFill="1" applyBorder="1" applyAlignment="1">
      <alignment/>
    </xf>
    <xf numFmtId="0" fontId="16" fillId="37" borderId="0" xfId="0" applyFont="1" applyFill="1" applyBorder="1" applyAlignment="1">
      <alignment/>
    </xf>
    <xf numFmtId="0" fontId="2" fillId="37" borderId="11" xfId="0" applyFont="1" applyFill="1" applyBorder="1" applyAlignment="1">
      <alignment horizontal="center"/>
    </xf>
    <xf numFmtId="0" fontId="0" fillId="37" borderId="11" xfId="62" applyFont="1" applyFill="1" applyBorder="1" applyAlignment="1">
      <alignment horizontal="center"/>
      <protection/>
    </xf>
    <xf numFmtId="0" fontId="0" fillId="37" borderId="11" xfId="0" applyFill="1" applyBorder="1" applyAlignment="1">
      <alignment/>
    </xf>
    <xf numFmtId="0" fontId="0" fillId="37" borderId="0" xfId="0" applyFill="1" applyAlignment="1">
      <alignment/>
    </xf>
    <xf numFmtId="0" fontId="2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17" fillId="37" borderId="11" xfId="0" applyFont="1" applyFill="1" applyBorder="1" applyAlignment="1">
      <alignment horizontal="left"/>
    </xf>
    <xf numFmtId="0" fontId="14" fillId="37" borderId="11" xfId="72" applyFont="1" applyFill="1" applyBorder="1">
      <alignment/>
      <protection/>
    </xf>
    <xf numFmtId="0" fontId="15" fillId="37" borderId="11" xfId="72" applyFont="1" applyFill="1" applyBorder="1" applyAlignment="1">
      <alignment horizontal="left"/>
      <protection/>
    </xf>
    <xf numFmtId="0" fontId="15" fillId="37" borderId="14" xfId="72" applyFont="1" applyFill="1" applyBorder="1" applyAlignment="1">
      <alignment/>
      <protection/>
    </xf>
    <xf numFmtId="0" fontId="16" fillId="37" borderId="14" xfId="0" applyFont="1" applyFill="1" applyBorder="1" applyAlignment="1">
      <alignment/>
    </xf>
    <xf numFmtId="0" fontId="2" fillId="37" borderId="14" xfId="0" applyFont="1" applyFill="1" applyBorder="1" applyAlignment="1">
      <alignment horizontal="center"/>
    </xf>
    <xf numFmtId="0" fontId="0" fillId="37" borderId="14" xfId="62" applyFont="1" applyFill="1" applyBorder="1" applyAlignment="1">
      <alignment horizontal="center"/>
      <protection/>
    </xf>
    <xf numFmtId="0" fontId="0" fillId="37" borderId="14" xfId="0" applyFill="1" applyBorder="1" applyAlignment="1">
      <alignment horizontal="center"/>
    </xf>
    <xf numFmtId="0" fontId="0" fillId="37" borderId="14" xfId="0" applyFill="1" applyBorder="1" applyAlignment="1">
      <alignment/>
    </xf>
    <xf numFmtId="0" fontId="15" fillId="37" borderId="0" xfId="72" applyFont="1" applyFill="1" applyBorder="1" applyAlignment="1">
      <alignment/>
      <protection/>
    </xf>
    <xf numFmtId="0" fontId="16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0" fillId="37" borderId="0" xfId="62" applyFont="1" applyFill="1" applyBorder="1" applyAlignment="1">
      <alignment horizontal="center"/>
      <protection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2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2" fillId="0" borderId="11" xfId="0" applyFont="1" applyBorder="1" applyAlignment="1">
      <alignment horizontal="center"/>
    </xf>
    <xf numFmtId="49" fontId="0" fillId="37" borderId="11" xfId="0" applyNumberFormat="1" applyFill="1" applyBorder="1" applyAlignment="1">
      <alignment horizontal="center"/>
    </xf>
    <xf numFmtId="49" fontId="0" fillId="37" borderId="11" xfId="0" applyNumberFormat="1" applyFill="1" applyBorder="1" applyAlignment="1">
      <alignment/>
    </xf>
    <xf numFmtId="49" fontId="0" fillId="33" borderId="11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11" xfId="72" applyFont="1" applyFill="1" applyBorder="1" applyAlignment="1">
      <alignment/>
      <protection/>
    </xf>
    <xf numFmtId="0" fontId="19" fillId="0" borderId="11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6" fillId="0" borderId="0" xfId="0" applyFont="1" applyBorder="1" applyAlignment="1">
      <alignment/>
    </xf>
    <xf numFmtId="0" fontId="14" fillId="0" borderId="0" xfId="72" applyFont="1" applyBorder="1">
      <alignment/>
      <protection/>
    </xf>
    <xf numFmtId="0" fontId="16" fillId="0" borderId="0" xfId="0" applyFont="1" applyBorder="1" applyAlignment="1">
      <alignment/>
    </xf>
    <xf numFmtId="44" fontId="14" fillId="0" borderId="0" xfId="72" applyNumberFormat="1" applyFont="1" applyBorder="1">
      <alignment/>
      <protection/>
    </xf>
    <xf numFmtId="44" fontId="5" fillId="0" borderId="0" xfId="0" applyNumberFormat="1" applyFont="1" applyBorder="1" applyAlignment="1">
      <alignment horizontal="center"/>
    </xf>
    <xf numFmtId="44" fontId="5" fillId="0" borderId="0" xfId="0" applyNumberFormat="1" applyFont="1" applyBorder="1" applyAlignment="1">
      <alignment horizontal="left"/>
    </xf>
    <xf numFmtId="44" fontId="16" fillId="0" borderId="0" xfId="0" applyNumberFormat="1" applyFont="1" applyBorder="1" applyAlignment="1">
      <alignment horizontal="center"/>
    </xf>
    <xf numFmtId="44" fontId="16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left"/>
    </xf>
    <xf numFmtId="0" fontId="0" fillId="0" borderId="16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16" fillId="36" borderId="13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43" fillId="36" borderId="11" xfId="0" applyFont="1" applyFill="1" applyBorder="1" applyAlignment="1">
      <alignment/>
    </xf>
    <xf numFmtId="0" fontId="16" fillId="36" borderId="11" xfId="0" applyFont="1" applyFill="1" applyBorder="1" applyAlignment="1">
      <alignment/>
    </xf>
    <xf numFmtId="0" fontId="16" fillId="36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1" xfId="0" applyNumberFormat="1" applyFont="1" applyFill="1" applyBorder="1" applyAlignment="1">
      <alignment horizontal="center"/>
    </xf>
    <xf numFmtId="0" fontId="16" fillId="36" borderId="0" xfId="0" applyFont="1" applyFill="1" applyAlignment="1">
      <alignment/>
    </xf>
    <xf numFmtId="0" fontId="21" fillId="36" borderId="11" xfId="0" applyFont="1" applyFill="1" applyBorder="1" applyAlignment="1">
      <alignment/>
    </xf>
    <xf numFmtId="0" fontId="21" fillId="36" borderId="17" xfId="0" applyFont="1" applyFill="1" applyBorder="1" applyAlignment="1">
      <alignment/>
    </xf>
    <xf numFmtId="0" fontId="10" fillId="0" borderId="10" xfId="56" applyFont="1" applyBorder="1">
      <alignment/>
      <protection/>
    </xf>
    <xf numFmtId="0" fontId="2" fillId="0" borderId="10" xfId="0" applyFont="1" applyBorder="1" applyAlignment="1">
      <alignment/>
    </xf>
    <xf numFmtId="0" fontId="10" fillId="0" borderId="10" xfId="56" applyFont="1" applyBorder="1" applyAlignment="1">
      <alignment horizontal="left"/>
      <protection/>
    </xf>
    <xf numFmtId="0" fontId="18" fillId="0" borderId="11" xfId="72" applyFont="1" applyFill="1" applyBorder="1">
      <alignment/>
      <protection/>
    </xf>
    <xf numFmtId="0" fontId="38" fillId="0" borderId="11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16" fillId="0" borderId="18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7" fillId="36" borderId="13" xfId="0" applyFont="1" applyFill="1" applyBorder="1" applyAlignment="1">
      <alignment/>
    </xf>
    <xf numFmtId="0" fontId="44" fillId="36" borderId="11" xfId="0" applyFont="1" applyFill="1" applyBorder="1" applyAlignment="1">
      <alignment/>
    </xf>
    <xf numFmtId="0" fontId="17" fillId="36" borderId="11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5" fillId="38" borderId="17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38" fillId="36" borderId="11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17" fillId="38" borderId="11" xfId="0" applyFont="1" applyFill="1" applyBorder="1" applyAlignment="1">
      <alignment/>
    </xf>
    <xf numFmtId="14" fontId="17" fillId="0" borderId="11" xfId="0" applyNumberFormat="1" applyFont="1" applyFill="1" applyBorder="1" applyAlignment="1">
      <alignment/>
    </xf>
    <xf numFmtId="15" fontId="18" fillId="0" borderId="11" xfId="72" applyNumberFormat="1" applyFont="1" applyFill="1" applyBorder="1">
      <alignment/>
      <protection/>
    </xf>
    <xf numFmtId="14" fontId="18" fillId="0" borderId="11" xfId="72" applyNumberFormat="1" applyFont="1" applyFill="1" applyBorder="1">
      <alignment/>
      <protection/>
    </xf>
    <xf numFmtId="0" fontId="0" fillId="38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20" fillId="0" borderId="11" xfId="72" applyFont="1" applyBorder="1">
      <alignment/>
      <protection/>
    </xf>
    <xf numFmtId="0" fontId="2" fillId="35" borderId="0" xfId="0" applyFont="1" applyFill="1" applyAlignment="1">
      <alignment/>
    </xf>
    <xf numFmtId="0" fontId="2" fillId="33" borderId="11" xfId="62" applyFont="1" applyFill="1" applyBorder="1" applyAlignment="1">
      <alignment horizontal="center"/>
      <protection/>
    </xf>
    <xf numFmtId="0" fontId="21" fillId="0" borderId="12" xfId="0" applyFont="1" applyBorder="1" applyAlignment="1">
      <alignment/>
    </xf>
    <xf numFmtId="0" fontId="2" fillId="35" borderId="12" xfId="0" applyFont="1" applyFill="1" applyBorder="1" applyAlignment="1">
      <alignment/>
    </xf>
    <xf numFmtId="0" fontId="21" fillId="0" borderId="11" xfId="0" applyFont="1" applyBorder="1" applyAlignment="1">
      <alignment/>
    </xf>
    <xf numFmtId="0" fontId="2" fillId="35" borderId="0" xfId="0" applyFont="1" applyFill="1" applyBorder="1" applyAlignment="1">
      <alignment/>
    </xf>
    <xf numFmtId="0" fontId="22" fillId="37" borderId="11" xfId="72" applyFont="1" applyFill="1" applyBorder="1" applyAlignment="1">
      <alignment/>
      <protection/>
    </xf>
    <xf numFmtId="0" fontId="20" fillId="37" borderId="11" xfId="72" applyFont="1" applyFill="1" applyBorder="1">
      <alignment/>
      <protection/>
    </xf>
    <xf numFmtId="0" fontId="2" fillId="37" borderId="11" xfId="62" applyFont="1" applyFill="1" applyBorder="1" applyAlignment="1">
      <alignment horizontal="center"/>
      <protection/>
    </xf>
    <xf numFmtId="0" fontId="2" fillId="35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16" xfId="0" applyFont="1" applyBorder="1" applyAlignment="1">
      <alignment horizontal="center"/>
    </xf>
    <xf numFmtId="0" fontId="8" fillId="0" borderId="19" xfId="56" applyFont="1" applyBorder="1" applyAlignment="1">
      <alignment horizontal="center"/>
      <protection/>
    </xf>
    <xf numFmtId="0" fontId="8" fillId="0" borderId="20" xfId="56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3" fillId="0" borderId="0" xfId="43" applyFill="1" applyBorder="1" applyAlignment="1" applyProtection="1">
      <alignment horizontal="left"/>
      <protection/>
    </xf>
    <xf numFmtId="0" fontId="10" fillId="0" borderId="21" xfId="56" applyFont="1" applyBorder="1" applyAlignment="1">
      <alignment horizontal="center"/>
      <protection/>
    </xf>
    <xf numFmtId="0" fontId="10" fillId="0" borderId="0" xfId="56" applyFont="1" applyBorder="1" applyAlignment="1">
      <alignment horizontal="center"/>
      <protection/>
    </xf>
    <xf numFmtId="0" fontId="10" fillId="0" borderId="22" xfId="56" applyFont="1" applyBorder="1" applyAlignment="1">
      <alignment horizontal="center"/>
      <protection/>
    </xf>
    <xf numFmtId="0" fontId="10" fillId="0" borderId="23" xfId="64" applyFont="1" applyBorder="1" applyAlignment="1">
      <alignment horizontal="center"/>
      <protection/>
    </xf>
    <xf numFmtId="0" fontId="10" fillId="0" borderId="15" xfId="64" applyFont="1" applyBorder="1" applyAlignment="1">
      <alignment horizontal="center"/>
      <protection/>
    </xf>
    <xf numFmtId="0" fontId="10" fillId="0" borderId="24" xfId="64" applyFont="1" applyBorder="1" applyAlignment="1">
      <alignment horizontal="center"/>
      <protection/>
    </xf>
    <xf numFmtId="0" fontId="10" fillId="0" borderId="23" xfId="65" applyFont="1" applyBorder="1" applyAlignment="1">
      <alignment horizontal="center"/>
      <protection/>
    </xf>
    <xf numFmtId="0" fontId="10" fillId="0" borderId="15" xfId="65" applyFont="1" applyBorder="1" applyAlignment="1">
      <alignment horizontal="center"/>
      <protection/>
    </xf>
    <xf numFmtId="0" fontId="10" fillId="0" borderId="24" xfId="65" applyFont="1" applyBorder="1" applyAlignment="1">
      <alignment horizontal="center"/>
      <protection/>
    </xf>
    <xf numFmtId="0" fontId="10" fillId="0" borderId="23" xfId="66" applyFont="1" applyBorder="1" applyAlignment="1">
      <alignment horizontal="center"/>
      <protection/>
    </xf>
    <xf numFmtId="0" fontId="45" fillId="0" borderId="24" xfId="66" applyBorder="1" applyAlignment="1">
      <alignment horizontal="center"/>
      <protection/>
    </xf>
    <xf numFmtId="0" fontId="15" fillId="39" borderId="21" xfId="72" applyFont="1" applyFill="1" applyBorder="1" applyAlignment="1">
      <alignment horizontal="center"/>
      <protection/>
    </xf>
    <xf numFmtId="0" fontId="15" fillId="39" borderId="0" xfId="72" applyFont="1" applyFill="1" applyBorder="1" applyAlignment="1">
      <alignment horizontal="center"/>
      <protection/>
    </xf>
    <xf numFmtId="0" fontId="15" fillId="39" borderId="11" xfId="72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0" fillId="0" borderId="23" xfId="63" applyFont="1" applyBorder="1" applyAlignment="1">
      <alignment horizontal="center"/>
      <protection/>
    </xf>
    <xf numFmtId="0" fontId="10" fillId="0" borderId="15" xfId="63" applyFont="1" applyBorder="1" applyAlignment="1">
      <alignment horizontal="center"/>
      <protection/>
    </xf>
    <xf numFmtId="0" fontId="10" fillId="0" borderId="24" xfId="63" applyFont="1" applyBorder="1" applyAlignment="1">
      <alignment horizontal="center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12" xfId="55"/>
    <cellStyle name="Standaard 2" xfId="56"/>
    <cellStyle name="Standaard 2 2" xfId="57"/>
    <cellStyle name="Standaard 2 2 2" xfId="58"/>
    <cellStyle name="Standaard 2 2 3" xfId="59"/>
    <cellStyle name="Standaard 2 2 4" xfId="60"/>
    <cellStyle name="Standaard 2 3" xfId="61"/>
    <cellStyle name="Standaard 2 4" xfId="62"/>
    <cellStyle name="Standaard 2 5" xfId="63"/>
    <cellStyle name="Standaard 2 6" xfId="64"/>
    <cellStyle name="Standaard 2 7" xfId="65"/>
    <cellStyle name="Standaard 2 8" xfId="66"/>
    <cellStyle name="Standaard 2 9" xfId="67"/>
    <cellStyle name="Standaard 3 2" xfId="68"/>
    <cellStyle name="Standaard 3 3" xfId="69"/>
    <cellStyle name="Standaard 3 4" xfId="70"/>
    <cellStyle name="Standaard 3 5" xfId="71"/>
    <cellStyle name="Standaard 4" xfId="72"/>
    <cellStyle name="Standaard 4 2" xfId="73"/>
    <cellStyle name="Standaard 4 3" xfId="74"/>
    <cellStyle name="Standaard 4 4" xfId="75"/>
    <cellStyle name="Standaard 4 5" xfId="76"/>
    <cellStyle name="Titel" xfId="77"/>
    <cellStyle name="Totaal" xfId="78"/>
    <cellStyle name="Uitvoer" xfId="79"/>
    <cellStyle name="Currency" xfId="80"/>
    <cellStyle name="Currency [0]" xfId="81"/>
    <cellStyle name="Verklarende tekst" xfId="82"/>
    <cellStyle name="Waarschuwingsteks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6"/>
  <sheetViews>
    <sheetView showRowColHeaders="0" zoomScale="150" zoomScaleNormal="150" zoomScalePageLayoutView="0" workbookViewId="0" topLeftCell="A32">
      <selection activeCell="A2" sqref="A2:D42"/>
    </sheetView>
  </sheetViews>
  <sheetFormatPr defaultColWidth="8.8515625" defaultRowHeight="12.75"/>
  <cols>
    <col min="1" max="1" width="19.8515625" style="0" customWidth="1"/>
    <col min="2" max="2" width="20.140625" style="0" customWidth="1"/>
    <col min="3" max="3" width="17.8515625" style="0" customWidth="1"/>
    <col min="4" max="4" width="5.8515625" style="0" customWidth="1"/>
    <col min="5" max="8" width="7.421875" style="10" customWidth="1"/>
    <col min="9" max="9" width="12.421875" style="10" customWidth="1"/>
    <col min="10" max="10" width="20.00390625" style="10" customWidth="1"/>
    <col min="11" max="11" width="21.421875" style="0" customWidth="1"/>
    <col min="12" max="27" width="5.421875" style="0" customWidth="1"/>
    <col min="28" max="31" width="3.421875" style="0" customWidth="1"/>
    <col min="32" max="32" width="5.421875" style="0" customWidth="1"/>
  </cols>
  <sheetData>
    <row r="1" spans="1:10" ht="28.5" thickBot="1">
      <c r="A1" s="193" t="s">
        <v>0</v>
      </c>
      <c r="B1" s="194"/>
      <c r="C1" s="194"/>
      <c r="D1" s="195"/>
      <c r="E1" s="195"/>
      <c r="F1" s="195"/>
      <c r="G1" s="195"/>
      <c r="H1" s="195"/>
      <c r="I1" s="11"/>
      <c r="J1" s="11"/>
    </row>
    <row r="2" spans="1:35" ht="15.75" thickBot="1">
      <c r="A2" s="197" t="s">
        <v>105</v>
      </c>
      <c r="B2" s="198"/>
      <c r="C2" s="199"/>
      <c r="D2" s="5"/>
      <c r="E2" s="6"/>
      <c r="F2" s="6"/>
      <c r="G2" s="6"/>
      <c r="H2" s="7"/>
      <c r="I2" s="6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C2" s="4"/>
      <c r="AD2" s="4"/>
      <c r="AE2" s="2"/>
      <c r="AF2" s="2"/>
      <c r="AG2" s="2"/>
      <c r="AH2" s="2"/>
      <c r="AI2" s="4"/>
    </row>
    <row r="3" spans="1:35" ht="15.75" thickBot="1">
      <c r="A3" s="155" t="s">
        <v>1</v>
      </c>
      <c r="B3" s="153" t="s">
        <v>2</v>
      </c>
      <c r="C3" s="154" t="s">
        <v>45</v>
      </c>
      <c r="D3" s="5"/>
      <c r="E3" s="6"/>
      <c r="F3" s="6"/>
      <c r="G3" s="6"/>
      <c r="H3" s="7"/>
      <c r="I3" s="6"/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C3" s="4"/>
      <c r="AD3" s="4"/>
      <c r="AE3" s="2"/>
      <c r="AF3" s="2"/>
      <c r="AG3" s="2"/>
      <c r="AH3" s="2"/>
      <c r="AI3" s="4"/>
    </row>
    <row r="4" spans="1:35" ht="18" customHeight="1">
      <c r="A4" t="s">
        <v>56</v>
      </c>
      <c r="B4" t="s">
        <v>114</v>
      </c>
      <c r="C4" t="s">
        <v>115</v>
      </c>
      <c r="D4" s="5">
        <v>1</v>
      </c>
      <c r="E4" s="196"/>
      <c r="F4" s="196"/>
      <c r="G4" s="196"/>
      <c r="H4" s="196"/>
      <c r="I4" s="196"/>
      <c r="J4" s="196"/>
      <c r="K4" s="19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C4" s="4"/>
      <c r="AD4" s="4"/>
      <c r="AE4" s="2"/>
      <c r="AF4" s="2"/>
      <c r="AG4" s="2"/>
      <c r="AH4" s="2"/>
      <c r="AI4" s="4"/>
    </row>
    <row r="5" spans="1:35" ht="17.25" customHeight="1">
      <c r="A5" t="s">
        <v>4</v>
      </c>
      <c r="B5" t="s">
        <v>54</v>
      </c>
      <c r="C5" t="s">
        <v>55</v>
      </c>
      <c r="D5" s="5">
        <v>2</v>
      </c>
      <c r="E5" s="6"/>
      <c r="F5" s="6"/>
      <c r="G5" s="6"/>
      <c r="H5" s="7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C5" s="4"/>
      <c r="AD5" s="4"/>
      <c r="AE5" s="2"/>
      <c r="AF5" s="2"/>
      <c r="AG5" s="2"/>
      <c r="AH5" s="2"/>
      <c r="AI5" s="4"/>
    </row>
    <row r="6" spans="1:35" ht="17.25" customHeight="1">
      <c r="A6" t="s">
        <v>104</v>
      </c>
      <c r="B6" t="s">
        <v>40</v>
      </c>
      <c r="C6" t="s">
        <v>43</v>
      </c>
      <c r="D6" s="5">
        <v>3</v>
      </c>
      <c r="E6" s="6"/>
      <c r="F6" s="6"/>
      <c r="G6" s="6"/>
      <c r="H6" s="7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C6" s="4"/>
      <c r="AD6" s="4"/>
      <c r="AE6" s="2"/>
      <c r="AF6" s="2"/>
      <c r="AG6" s="2"/>
      <c r="AH6" s="2"/>
      <c r="AI6" s="4"/>
    </row>
    <row r="7" spans="1:35" ht="17.25" customHeight="1">
      <c r="A7" t="s">
        <v>104</v>
      </c>
      <c r="B7" t="s">
        <v>85</v>
      </c>
      <c r="C7" t="s">
        <v>7</v>
      </c>
      <c r="D7" s="5">
        <v>4</v>
      </c>
      <c r="E7" s="6"/>
      <c r="F7" s="6"/>
      <c r="G7" s="6"/>
      <c r="H7" s="7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C7" s="4"/>
      <c r="AD7" s="4"/>
      <c r="AE7" s="2"/>
      <c r="AF7" s="2"/>
      <c r="AG7" s="2"/>
      <c r="AH7" s="2"/>
      <c r="AI7" s="4"/>
    </row>
    <row r="8" spans="1:35" ht="17.25" customHeight="1">
      <c r="A8" t="s">
        <v>104</v>
      </c>
      <c r="B8" t="s">
        <v>42</v>
      </c>
      <c r="C8" t="s">
        <v>34</v>
      </c>
      <c r="D8" s="5">
        <v>5</v>
      </c>
      <c r="E8" s="6"/>
      <c r="F8" s="6"/>
      <c r="G8" s="6"/>
      <c r="H8" s="7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C8" s="4"/>
      <c r="AD8" s="4"/>
      <c r="AE8" s="2"/>
      <c r="AF8" s="2"/>
      <c r="AG8" s="2"/>
      <c r="AH8" s="2"/>
      <c r="AI8" s="4"/>
    </row>
    <row r="9" spans="1:35" ht="17.25" customHeight="1">
      <c r="A9" t="s">
        <v>56</v>
      </c>
      <c r="B9" t="s">
        <v>57</v>
      </c>
      <c r="C9" t="s">
        <v>36</v>
      </c>
      <c r="D9" s="5">
        <v>6</v>
      </c>
      <c r="E9" s="6"/>
      <c r="F9" s="6"/>
      <c r="G9" s="6"/>
      <c r="H9" s="7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C9" s="4"/>
      <c r="AD9" s="4"/>
      <c r="AE9" s="2"/>
      <c r="AF9" s="2"/>
      <c r="AG9" s="2"/>
      <c r="AH9" s="2"/>
      <c r="AI9" s="4"/>
    </row>
    <row r="10" spans="1:35" ht="17.25" customHeight="1">
      <c r="A10" t="s">
        <v>104</v>
      </c>
      <c r="B10" t="s">
        <v>81</v>
      </c>
      <c r="C10" t="s">
        <v>82</v>
      </c>
      <c r="D10" s="5">
        <v>7</v>
      </c>
      <c r="E10" s="6"/>
      <c r="F10" s="6"/>
      <c r="G10" s="6"/>
      <c r="H10" s="7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C10" s="4"/>
      <c r="AD10" s="4"/>
      <c r="AE10" s="2"/>
      <c r="AF10" s="2"/>
      <c r="AG10" s="2"/>
      <c r="AH10" s="2"/>
      <c r="AI10" s="4"/>
    </row>
    <row r="11" spans="1:35" ht="17.25" customHeight="1">
      <c r="A11" t="s">
        <v>4</v>
      </c>
      <c r="B11" t="s">
        <v>51</v>
      </c>
      <c r="C11" t="s">
        <v>52</v>
      </c>
      <c r="D11" s="5">
        <v>8</v>
      </c>
      <c r="E11" s="6"/>
      <c r="F11" s="6"/>
      <c r="G11" s="6"/>
      <c r="H11" s="7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C11" s="4"/>
      <c r="AD11" s="4"/>
      <c r="AE11" s="2"/>
      <c r="AF11" s="2"/>
      <c r="AG11" s="2"/>
      <c r="AH11" s="2"/>
      <c r="AI11" s="4"/>
    </row>
    <row r="12" spans="1:35" ht="17.25" customHeight="1">
      <c r="A12" t="s">
        <v>6</v>
      </c>
      <c r="B12" t="s">
        <v>102</v>
      </c>
      <c r="C12" t="s">
        <v>103</v>
      </c>
      <c r="D12" s="5">
        <v>9</v>
      </c>
      <c r="E12" s="6"/>
      <c r="F12" s="6"/>
      <c r="G12" s="6"/>
      <c r="H12" s="7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C12" s="4"/>
      <c r="AD12" s="4"/>
      <c r="AE12" s="2"/>
      <c r="AF12" s="2"/>
      <c r="AG12" s="2"/>
      <c r="AH12" s="2"/>
      <c r="AI12" s="4"/>
    </row>
    <row r="13" spans="1:35" ht="17.25" customHeight="1">
      <c r="A13" t="s">
        <v>56</v>
      </c>
      <c r="B13" t="s">
        <v>61</v>
      </c>
      <c r="C13" t="s">
        <v>59</v>
      </c>
      <c r="D13" s="5">
        <v>10</v>
      </c>
      <c r="E13" s="6"/>
      <c r="F13" s="6"/>
      <c r="G13" s="6"/>
      <c r="H13" s="7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C13" s="4"/>
      <c r="AD13" s="4"/>
      <c r="AE13" s="2"/>
      <c r="AF13" s="2"/>
      <c r="AG13" s="2"/>
      <c r="AH13" s="2"/>
      <c r="AI13" s="4"/>
    </row>
    <row r="14" spans="1:35" ht="17.25" customHeight="1">
      <c r="A14" t="s">
        <v>104</v>
      </c>
      <c r="B14" t="s">
        <v>92</v>
      </c>
      <c r="C14" t="s">
        <v>93</v>
      </c>
      <c r="D14" s="5">
        <v>11</v>
      </c>
      <c r="E14" s="6"/>
      <c r="F14" s="6"/>
      <c r="G14" s="6"/>
      <c r="H14" s="7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C14" s="4"/>
      <c r="AD14" s="4"/>
      <c r="AE14" s="2"/>
      <c r="AF14" s="2"/>
      <c r="AG14" s="2"/>
      <c r="AH14" s="2"/>
      <c r="AI14" s="4"/>
    </row>
    <row r="15" spans="1:35" ht="17.25" customHeight="1">
      <c r="A15" t="s">
        <v>6</v>
      </c>
      <c r="B15" t="s">
        <v>121</v>
      </c>
      <c r="C15" t="s">
        <v>76</v>
      </c>
      <c r="D15" s="5">
        <v>12</v>
      </c>
      <c r="E15" s="6"/>
      <c r="F15" s="6"/>
      <c r="G15" s="6"/>
      <c r="H15" s="7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C15" s="4"/>
      <c r="AD15" s="4"/>
      <c r="AE15" s="2"/>
      <c r="AF15" s="2"/>
      <c r="AG15" s="2"/>
      <c r="AH15" s="2"/>
      <c r="AI15" s="4"/>
    </row>
    <row r="16" spans="1:35" ht="17.25" customHeight="1">
      <c r="A16" t="s">
        <v>5</v>
      </c>
      <c r="B16" t="s">
        <v>46</v>
      </c>
      <c r="C16" t="s">
        <v>47</v>
      </c>
      <c r="D16" s="5">
        <v>13</v>
      </c>
      <c r="E16" s="6"/>
      <c r="F16" s="6"/>
      <c r="G16" s="6"/>
      <c r="H16" s="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C16" s="4"/>
      <c r="AD16" s="4"/>
      <c r="AE16" s="2"/>
      <c r="AF16" s="2"/>
      <c r="AG16" s="2"/>
      <c r="AH16" s="2"/>
      <c r="AI16" s="4"/>
    </row>
    <row r="17" spans="1:35" ht="17.25" customHeight="1">
      <c r="A17" t="s">
        <v>104</v>
      </c>
      <c r="B17" t="s">
        <v>98</v>
      </c>
      <c r="C17" t="s">
        <v>99</v>
      </c>
      <c r="D17" s="5">
        <v>14</v>
      </c>
      <c r="E17" s="6"/>
      <c r="F17" s="6"/>
      <c r="G17" s="6"/>
      <c r="H17" s="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C17" s="4"/>
      <c r="AD17" s="4"/>
      <c r="AE17" s="2"/>
      <c r="AF17" s="2"/>
      <c r="AG17" s="2"/>
      <c r="AH17" s="2"/>
      <c r="AI17" s="4"/>
    </row>
    <row r="18" spans="1:35" ht="17.25" customHeight="1">
      <c r="A18" t="s">
        <v>104</v>
      </c>
      <c r="B18" t="s">
        <v>10</v>
      </c>
      <c r="C18" t="s">
        <v>88</v>
      </c>
      <c r="D18" s="5">
        <v>15</v>
      </c>
      <c r="E18" s="6"/>
      <c r="F18" s="6"/>
      <c r="G18" s="6"/>
      <c r="H18" s="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C18" s="4"/>
      <c r="AD18" s="4"/>
      <c r="AE18" s="2"/>
      <c r="AF18" s="2"/>
      <c r="AG18" s="2"/>
      <c r="AH18" s="2"/>
      <c r="AI18" s="4"/>
    </row>
    <row r="19" spans="1:35" ht="17.25" customHeight="1">
      <c r="A19" t="s">
        <v>104</v>
      </c>
      <c r="B19" t="s">
        <v>89</v>
      </c>
      <c r="C19" t="s">
        <v>90</v>
      </c>
      <c r="D19" s="5">
        <v>16</v>
      </c>
      <c r="E19" s="6"/>
      <c r="F19" s="6"/>
      <c r="G19" s="6"/>
      <c r="H19" s="7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C19" s="4"/>
      <c r="AD19" s="4"/>
      <c r="AE19" s="2"/>
      <c r="AF19" s="2"/>
      <c r="AG19" s="2"/>
      <c r="AH19" s="2"/>
      <c r="AI19" s="4"/>
    </row>
    <row r="20" spans="1:35" ht="17.25" customHeight="1">
      <c r="A20" t="s">
        <v>56</v>
      </c>
      <c r="B20" t="s">
        <v>63</v>
      </c>
      <c r="C20" t="s">
        <v>64</v>
      </c>
      <c r="D20" s="5">
        <v>17</v>
      </c>
      <c r="E20" s="6"/>
      <c r="F20" s="6"/>
      <c r="G20" s="6"/>
      <c r="H20" s="7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C20" s="4"/>
      <c r="AD20" s="4"/>
      <c r="AE20" s="2"/>
      <c r="AF20" s="2"/>
      <c r="AG20" s="2"/>
      <c r="AH20" s="2"/>
      <c r="AI20" s="4"/>
    </row>
    <row r="21" spans="1:35" ht="17.25" customHeight="1">
      <c r="A21" t="s">
        <v>4</v>
      </c>
      <c r="B21" t="s">
        <v>14</v>
      </c>
      <c r="C21" t="s">
        <v>13</v>
      </c>
      <c r="D21" s="5">
        <v>18</v>
      </c>
      <c r="E21" s="6"/>
      <c r="F21" s="6"/>
      <c r="G21" s="6"/>
      <c r="H21" s="7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C21" s="4"/>
      <c r="AD21" s="4"/>
      <c r="AE21" s="2"/>
      <c r="AF21" s="2"/>
      <c r="AG21" s="2"/>
      <c r="AH21" s="2"/>
      <c r="AI21" s="4"/>
    </row>
    <row r="22" spans="1:35" ht="17.25" customHeight="1">
      <c r="A22" t="s">
        <v>104</v>
      </c>
      <c r="B22" t="s">
        <v>86</v>
      </c>
      <c r="C22" t="s">
        <v>119</v>
      </c>
      <c r="D22" s="5">
        <v>19</v>
      </c>
      <c r="F22" s="6"/>
      <c r="G22" s="6"/>
      <c r="H22" s="7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C22" s="4"/>
      <c r="AD22" s="4"/>
      <c r="AE22" s="2"/>
      <c r="AF22" s="2"/>
      <c r="AG22" s="2"/>
      <c r="AH22" s="2"/>
      <c r="AI22" s="4"/>
    </row>
    <row r="23" spans="1:35" ht="17.25" customHeight="1">
      <c r="A23" t="s">
        <v>6</v>
      </c>
      <c r="B23" t="s">
        <v>70</v>
      </c>
      <c r="C23" t="s">
        <v>71</v>
      </c>
      <c r="D23" s="5">
        <v>20</v>
      </c>
      <c r="F23" s="6"/>
      <c r="G23" s="6"/>
      <c r="H23" s="7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C23" s="4"/>
      <c r="AD23" s="4"/>
      <c r="AE23" s="2"/>
      <c r="AF23" s="2"/>
      <c r="AG23" s="2"/>
      <c r="AH23" s="2"/>
      <c r="AI23" s="4"/>
    </row>
    <row r="24" spans="1:35" ht="17.25" customHeight="1">
      <c r="A24" t="s">
        <v>104</v>
      </c>
      <c r="B24" t="s">
        <v>83</v>
      </c>
      <c r="C24" t="s">
        <v>84</v>
      </c>
      <c r="D24" s="5">
        <v>21</v>
      </c>
      <c r="E24" s="6"/>
      <c r="F24" s="6"/>
      <c r="G24" s="6"/>
      <c r="H24" s="7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C24" s="4"/>
      <c r="AD24" s="4"/>
      <c r="AE24" s="2"/>
      <c r="AF24" s="2"/>
      <c r="AG24" s="2"/>
      <c r="AH24" s="2"/>
      <c r="AI24" s="4"/>
    </row>
    <row r="25" spans="1:35" ht="17.25" customHeight="1">
      <c r="A25" t="s">
        <v>104</v>
      </c>
      <c r="B25" t="s">
        <v>94</v>
      </c>
      <c r="C25" t="s">
        <v>95</v>
      </c>
      <c r="D25" s="5">
        <v>22</v>
      </c>
      <c r="E25" s="6"/>
      <c r="F25" s="6"/>
      <c r="G25" s="6"/>
      <c r="H25" s="7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C25" s="4"/>
      <c r="AD25" s="4"/>
      <c r="AE25" s="2"/>
      <c r="AF25" s="2"/>
      <c r="AG25" s="2"/>
      <c r="AH25" s="2"/>
      <c r="AI25" s="4"/>
    </row>
    <row r="26" spans="1:35" ht="17.25" customHeight="1">
      <c r="A26" t="s">
        <v>104</v>
      </c>
      <c r="B26" t="s">
        <v>78</v>
      </c>
      <c r="C26" t="s">
        <v>79</v>
      </c>
      <c r="D26" s="5">
        <v>23</v>
      </c>
      <c r="E26" s="6"/>
      <c r="F26" s="6"/>
      <c r="G26" s="6"/>
      <c r="H26" s="7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C26" s="4"/>
      <c r="AD26" s="4"/>
      <c r="AE26" s="2"/>
      <c r="AF26" s="2"/>
      <c r="AG26" s="2"/>
      <c r="AH26" s="2"/>
      <c r="AI26" s="4"/>
    </row>
    <row r="27" spans="1:35" ht="17.25" customHeight="1">
      <c r="A27" t="s">
        <v>56</v>
      </c>
      <c r="B27" t="s">
        <v>32</v>
      </c>
      <c r="C27" t="s">
        <v>33</v>
      </c>
      <c r="D27" s="5">
        <v>24</v>
      </c>
      <c r="E27" s="8"/>
      <c r="F27" s="8"/>
      <c r="G27" s="8"/>
      <c r="H27" s="9"/>
      <c r="I27" s="8"/>
      <c r="J27" s="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C27" s="4"/>
      <c r="AD27" s="4"/>
      <c r="AE27" s="3"/>
      <c r="AF27" s="3"/>
      <c r="AG27" s="3"/>
      <c r="AH27" s="3"/>
      <c r="AI27" s="4"/>
    </row>
    <row r="28" spans="1:35" ht="17.25" customHeight="1">
      <c r="A28" t="s">
        <v>104</v>
      </c>
      <c r="B28" t="s">
        <v>12</v>
      </c>
      <c r="C28" t="s">
        <v>39</v>
      </c>
      <c r="D28" s="5">
        <v>25</v>
      </c>
      <c r="E28" s="8"/>
      <c r="F28" s="8"/>
      <c r="G28" s="8"/>
      <c r="H28" s="9"/>
      <c r="I28" s="8"/>
      <c r="J28" s="8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C28" s="4"/>
      <c r="AD28" s="4"/>
      <c r="AE28" s="3"/>
      <c r="AF28" s="3"/>
      <c r="AG28" s="3"/>
      <c r="AH28" s="3"/>
      <c r="AI28" s="4"/>
    </row>
    <row r="29" spans="1:35" ht="17.25" customHeight="1">
      <c r="A29" t="s">
        <v>104</v>
      </c>
      <c r="B29" t="s">
        <v>44</v>
      </c>
      <c r="C29" t="s">
        <v>91</v>
      </c>
      <c r="D29" s="5">
        <v>26</v>
      </c>
      <c r="E29" s="8"/>
      <c r="F29" s="8"/>
      <c r="G29" s="8"/>
      <c r="H29" s="9"/>
      <c r="I29" s="8"/>
      <c r="J29" s="8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C29" s="4"/>
      <c r="AD29" s="4"/>
      <c r="AE29" s="3"/>
      <c r="AF29" s="3"/>
      <c r="AG29" s="3"/>
      <c r="AH29" s="3"/>
      <c r="AI29" s="4"/>
    </row>
    <row r="30" spans="1:35" ht="17.25" customHeight="1">
      <c r="A30" t="s">
        <v>104</v>
      </c>
      <c r="B30" t="s">
        <v>116</v>
      </c>
      <c r="C30" t="s">
        <v>97</v>
      </c>
      <c r="D30" s="5">
        <v>27</v>
      </c>
      <c r="E30" s="8"/>
      <c r="F30" s="8"/>
      <c r="G30" s="8"/>
      <c r="H30" s="9"/>
      <c r="I30" s="8"/>
      <c r="J30" s="8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C30" s="4"/>
      <c r="AD30" s="4"/>
      <c r="AE30" s="3"/>
      <c r="AF30" s="3"/>
      <c r="AG30" s="3"/>
      <c r="AH30" s="3"/>
      <c r="AI30" s="4"/>
    </row>
    <row r="31" spans="1:35" ht="17.25" customHeight="1">
      <c r="A31" t="s">
        <v>4</v>
      </c>
      <c r="B31" t="s">
        <v>49</v>
      </c>
      <c r="C31" t="s">
        <v>50</v>
      </c>
      <c r="D31" s="5">
        <v>28</v>
      </c>
      <c r="E31" s="8"/>
      <c r="F31" s="8"/>
      <c r="G31" s="8"/>
      <c r="H31" s="9"/>
      <c r="I31" s="8"/>
      <c r="J31" s="8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C31" s="4"/>
      <c r="AD31" s="4"/>
      <c r="AE31" s="3"/>
      <c r="AF31" s="3"/>
      <c r="AG31" s="3"/>
      <c r="AH31" s="3"/>
      <c r="AI31" s="4"/>
    </row>
    <row r="32" spans="1:35" ht="17.25" customHeight="1">
      <c r="A32" t="s">
        <v>104</v>
      </c>
      <c r="B32" t="s">
        <v>31</v>
      </c>
      <c r="C32" t="s">
        <v>9</v>
      </c>
      <c r="D32" s="5">
        <v>29</v>
      </c>
      <c r="AC32" s="4"/>
      <c r="AD32" s="4"/>
      <c r="AE32" s="4"/>
      <c r="AF32" s="4"/>
      <c r="AG32" s="4"/>
      <c r="AH32" s="4"/>
      <c r="AI32" s="4"/>
    </row>
    <row r="33" spans="1:35" ht="17.25" customHeight="1">
      <c r="A33" t="s">
        <v>56</v>
      </c>
      <c r="B33" t="s">
        <v>65</v>
      </c>
      <c r="C33" t="s">
        <v>66</v>
      </c>
      <c r="D33" s="5">
        <v>30</v>
      </c>
      <c r="AC33" s="4"/>
      <c r="AD33" s="4"/>
      <c r="AE33" s="4"/>
      <c r="AF33" s="4"/>
      <c r="AG33" s="4"/>
      <c r="AH33" s="4"/>
      <c r="AI33" s="4"/>
    </row>
    <row r="34" spans="1:35" ht="17.25" customHeight="1">
      <c r="A34" t="s">
        <v>6</v>
      </c>
      <c r="B34" t="s">
        <v>120</v>
      </c>
      <c r="C34" t="s">
        <v>74</v>
      </c>
      <c r="D34" s="5">
        <v>31</v>
      </c>
      <c r="AC34" s="4"/>
      <c r="AD34" s="4"/>
      <c r="AE34" s="4"/>
      <c r="AF34" s="4"/>
      <c r="AG34" s="4"/>
      <c r="AH34" s="4"/>
      <c r="AI34" s="4"/>
    </row>
    <row r="35" spans="1:35" ht="17.25" customHeight="1">
      <c r="A35" t="s">
        <v>104</v>
      </c>
      <c r="B35" t="s">
        <v>11</v>
      </c>
      <c r="C35" t="s">
        <v>80</v>
      </c>
      <c r="D35" s="5">
        <v>32</v>
      </c>
      <c r="AC35" s="4"/>
      <c r="AD35" s="4"/>
      <c r="AE35" s="4"/>
      <c r="AF35" s="4"/>
      <c r="AG35" s="4"/>
      <c r="AH35" s="4"/>
      <c r="AI35" s="4"/>
    </row>
    <row r="36" spans="1:35" ht="17.25" customHeight="1">
      <c r="A36" t="s">
        <v>104</v>
      </c>
      <c r="B36" t="s">
        <v>152</v>
      </c>
      <c r="C36" t="s">
        <v>153</v>
      </c>
      <c r="D36" s="5">
        <v>33</v>
      </c>
      <c r="AC36" s="4"/>
      <c r="AD36" s="4"/>
      <c r="AE36" s="4"/>
      <c r="AF36" s="4"/>
      <c r="AG36" s="4"/>
      <c r="AH36" s="4"/>
      <c r="AI36" s="4"/>
    </row>
    <row r="37" spans="1:4" ht="17.25" customHeight="1">
      <c r="A37" t="s">
        <v>6</v>
      </c>
      <c r="B37" t="s">
        <v>72</v>
      </c>
      <c r="C37" t="s">
        <v>15</v>
      </c>
      <c r="D37" s="5">
        <v>34</v>
      </c>
    </row>
    <row r="38" spans="1:4" ht="17.25" customHeight="1">
      <c r="A38" t="s">
        <v>56</v>
      </c>
      <c r="B38" t="s">
        <v>60</v>
      </c>
      <c r="C38" t="s">
        <v>37</v>
      </c>
      <c r="D38" s="5">
        <v>35</v>
      </c>
    </row>
    <row r="39" spans="1:4" ht="17.25" customHeight="1">
      <c r="A39" t="s">
        <v>104</v>
      </c>
      <c r="B39" t="s">
        <v>8</v>
      </c>
      <c r="C39" t="s">
        <v>41</v>
      </c>
      <c r="D39" s="5">
        <v>36</v>
      </c>
    </row>
    <row r="40" spans="1:4" ht="17.25" customHeight="1">
      <c r="A40" t="s">
        <v>4</v>
      </c>
      <c r="B40" t="s">
        <v>38</v>
      </c>
      <c r="C40" t="s">
        <v>53</v>
      </c>
      <c r="D40" s="5">
        <v>37</v>
      </c>
    </row>
    <row r="41" spans="1:4" ht="17.25" customHeight="1">
      <c r="A41" t="s">
        <v>6</v>
      </c>
      <c r="B41" t="s">
        <v>68</v>
      </c>
      <c r="C41" t="s">
        <v>69</v>
      </c>
      <c r="D41" s="5">
        <v>38</v>
      </c>
    </row>
    <row r="42" ht="17.25" customHeight="1">
      <c r="D42" s="5"/>
    </row>
    <row r="43" spans="1:3" ht="17.25" customHeight="1">
      <c r="A43" s="62"/>
      <c r="B43" s="61"/>
      <c r="C43" s="128"/>
    </row>
    <row r="44" spans="1:3" ht="18">
      <c r="A44" s="62"/>
      <c r="B44" s="61"/>
      <c r="C44" s="128"/>
    </row>
    <row r="45" spans="1:4" ht="18">
      <c r="A45" s="62"/>
      <c r="B45" s="61"/>
      <c r="C45" s="63"/>
      <c r="D45" s="10"/>
    </row>
    <row r="46" spans="1:10" ht="18">
      <c r="A46" s="4"/>
      <c r="B46" s="19"/>
      <c r="D46" s="10"/>
      <c r="J46"/>
    </row>
  </sheetData>
  <sheetProtection/>
  <mergeCells count="4">
    <mergeCell ref="A1:C1"/>
    <mergeCell ref="D1:H1"/>
    <mergeCell ref="E4:K4"/>
    <mergeCell ref="A2:C2"/>
  </mergeCells>
  <printOptions gridLines="1" headings="1"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438"/>
  <sheetViews>
    <sheetView zoomScalePageLayoutView="0" workbookViewId="0" topLeftCell="A12">
      <selection activeCell="B42" sqref="B42"/>
    </sheetView>
  </sheetViews>
  <sheetFormatPr defaultColWidth="8.8515625" defaultRowHeight="12.75"/>
  <cols>
    <col min="1" max="1" width="15.8515625" style="0" customWidth="1"/>
    <col min="2" max="2" width="27.421875" style="0" customWidth="1"/>
    <col min="3" max="3" width="23.421875" style="0" hidden="1" customWidth="1"/>
    <col min="4" max="4" width="6.140625" style="0" customWidth="1"/>
    <col min="5" max="5" width="3.421875" style="0" hidden="1" customWidth="1"/>
    <col min="6" max="6" width="4.140625" style="0" hidden="1" customWidth="1"/>
    <col min="7" max="9" width="7.57421875" style="10" customWidth="1"/>
    <col min="10" max="10" width="7.421875" style="0" customWidth="1"/>
    <col min="11" max="12" width="3.421875" style="0" customWidth="1"/>
    <col min="13" max="13" width="1.1484375" style="15" customWidth="1"/>
    <col min="14" max="14" width="7.421875" style="0" customWidth="1"/>
    <col min="15" max="16" width="4.421875" style="0" customWidth="1"/>
    <col min="17" max="17" width="1.1484375" style="15" customWidth="1"/>
    <col min="18" max="18" width="7.421875" style="0" customWidth="1"/>
    <col min="19" max="19" width="5.421875" style="0" customWidth="1"/>
    <col min="20" max="20" width="5.00390625" style="0" customWidth="1"/>
    <col min="21" max="21" width="1.421875" style="15" customWidth="1"/>
  </cols>
  <sheetData>
    <row r="1" spans="4:21" ht="12">
      <c r="D1" s="10"/>
      <c r="M1" s="12"/>
      <c r="Q1" s="12"/>
      <c r="U1" s="12"/>
    </row>
    <row r="2" spans="1:23" ht="18" thickBot="1">
      <c r="A2" s="28" t="s">
        <v>35</v>
      </c>
      <c r="B2" s="75"/>
      <c r="D2" s="10"/>
      <c r="G2" s="211" t="s">
        <v>16</v>
      </c>
      <c r="H2" s="190"/>
      <c r="I2" s="190"/>
      <c r="J2" s="211" t="s">
        <v>17</v>
      </c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</row>
    <row r="3" spans="4:23" ht="14.25">
      <c r="D3" s="10"/>
      <c r="G3" s="74" t="s">
        <v>18</v>
      </c>
      <c r="H3" s="74" t="s">
        <v>19</v>
      </c>
      <c r="I3" s="74" t="s">
        <v>20</v>
      </c>
      <c r="J3" s="212" t="s">
        <v>21</v>
      </c>
      <c r="K3" s="213"/>
      <c r="L3" s="214"/>
      <c r="M3" s="76"/>
      <c r="N3" s="200" t="s">
        <v>22</v>
      </c>
      <c r="O3" s="201"/>
      <c r="P3" s="202"/>
      <c r="Q3" s="77"/>
      <c r="R3" s="203" t="s">
        <v>23</v>
      </c>
      <c r="S3" s="204"/>
      <c r="T3" s="205"/>
      <c r="U3" s="78"/>
      <c r="V3" s="206" t="s">
        <v>24</v>
      </c>
      <c r="W3" s="207"/>
    </row>
    <row r="4" spans="4:23" ht="14.25">
      <c r="D4" s="10" t="s">
        <v>25</v>
      </c>
      <c r="G4" s="74"/>
      <c r="H4" s="74"/>
      <c r="I4" s="74"/>
      <c r="J4" s="79" t="s">
        <v>26</v>
      </c>
      <c r="K4" s="79" t="s">
        <v>27</v>
      </c>
      <c r="L4" s="79" t="s">
        <v>28</v>
      </c>
      <c r="M4" s="80"/>
      <c r="N4" s="81" t="s">
        <v>26</v>
      </c>
      <c r="O4" s="81" t="s">
        <v>27</v>
      </c>
      <c r="P4" s="81" t="s">
        <v>28</v>
      </c>
      <c r="Q4" s="82"/>
      <c r="R4" s="83" t="s">
        <v>26</v>
      </c>
      <c r="S4" s="83" t="s">
        <v>27</v>
      </c>
      <c r="T4" s="83" t="s">
        <v>28</v>
      </c>
      <c r="U4" s="84"/>
      <c r="V4" s="85" t="s">
        <v>29</v>
      </c>
      <c r="W4" s="85" t="s">
        <v>30</v>
      </c>
    </row>
    <row r="5" spans="1:23" ht="15" customHeight="1">
      <c r="A5" s="160" t="s">
        <v>6</v>
      </c>
      <c r="B5" s="160" t="s">
        <v>68</v>
      </c>
      <c r="C5" s="44"/>
      <c r="D5" s="86">
        <v>38</v>
      </c>
      <c r="E5" s="87"/>
      <c r="F5" s="87"/>
      <c r="G5" s="120" t="s">
        <v>124</v>
      </c>
      <c r="H5" s="120" t="s">
        <v>125</v>
      </c>
      <c r="I5" s="120" t="s">
        <v>126</v>
      </c>
      <c r="J5" s="88"/>
      <c r="K5" s="88"/>
      <c r="L5" s="88"/>
      <c r="M5" s="89"/>
      <c r="N5" s="88"/>
      <c r="O5" s="88"/>
      <c r="P5" s="88"/>
      <c r="Q5" s="90"/>
      <c r="R5" s="88"/>
      <c r="S5" s="88"/>
      <c r="T5" s="88"/>
      <c r="U5" s="91"/>
      <c r="V5" s="88"/>
      <c r="W5" s="88"/>
    </row>
    <row r="6" spans="1:23" ht="15" customHeight="1">
      <c r="A6" s="160" t="s">
        <v>104</v>
      </c>
      <c r="B6" s="160" t="s">
        <v>40</v>
      </c>
      <c r="C6" s="16"/>
      <c r="D6" s="86">
        <v>3</v>
      </c>
      <c r="E6" s="87"/>
      <c r="F6" s="87"/>
      <c r="G6" s="120" t="s">
        <v>125</v>
      </c>
      <c r="H6" s="120" t="s">
        <v>124</v>
      </c>
      <c r="I6" s="120" t="s">
        <v>127</v>
      </c>
      <c r="J6" s="88"/>
      <c r="K6" s="88"/>
      <c r="L6" s="88"/>
      <c r="N6" s="88"/>
      <c r="O6" s="88"/>
      <c r="P6" s="88"/>
      <c r="R6" s="88"/>
      <c r="S6" s="88"/>
      <c r="T6" s="88"/>
      <c r="V6" s="88"/>
      <c r="W6" s="88"/>
    </row>
    <row r="7" spans="1:23" ht="15" customHeight="1">
      <c r="A7" s="160" t="s">
        <v>6</v>
      </c>
      <c r="B7" s="160" t="s">
        <v>70</v>
      </c>
      <c r="C7" s="16"/>
      <c r="D7" s="86">
        <v>20</v>
      </c>
      <c r="E7" s="87"/>
      <c r="F7" s="87"/>
      <c r="G7" s="120" t="s">
        <v>126</v>
      </c>
      <c r="H7" s="120" t="s">
        <v>127</v>
      </c>
      <c r="I7" s="120" t="s">
        <v>124</v>
      </c>
      <c r="J7" s="88"/>
      <c r="K7" s="88"/>
      <c r="L7" s="88"/>
      <c r="N7" s="88"/>
      <c r="O7" s="88"/>
      <c r="P7" s="88"/>
      <c r="R7" s="88"/>
      <c r="S7" s="88"/>
      <c r="T7" s="88"/>
      <c r="V7" s="88"/>
      <c r="W7" s="88"/>
    </row>
    <row r="8" spans="1:58" s="15" customFormat="1" ht="15" customHeight="1">
      <c r="A8" s="160" t="s">
        <v>56</v>
      </c>
      <c r="B8" s="160" t="s">
        <v>57</v>
      </c>
      <c r="C8" s="18"/>
      <c r="D8" s="86">
        <v>6</v>
      </c>
      <c r="E8" s="87"/>
      <c r="F8" s="87"/>
      <c r="G8" s="120" t="s">
        <v>127</v>
      </c>
      <c r="H8" s="120" t="s">
        <v>126</v>
      </c>
      <c r="I8" s="120" t="s">
        <v>125</v>
      </c>
      <c r="J8" s="88"/>
      <c r="K8" s="88"/>
      <c r="L8" s="88"/>
      <c r="N8" s="88"/>
      <c r="O8" s="88"/>
      <c r="P8" s="88"/>
      <c r="R8" s="88"/>
      <c r="S8" s="88"/>
      <c r="T8" s="88"/>
      <c r="V8" s="88"/>
      <c r="W8" s="88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23" ht="5.25" customHeight="1">
      <c r="A9" s="58"/>
      <c r="B9" s="92"/>
      <c r="C9" s="93"/>
      <c r="D9" s="94"/>
      <c r="E9" s="95"/>
      <c r="F9" s="95"/>
      <c r="G9" s="118"/>
      <c r="H9" s="118"/>
      <c r="I9" s="118"/>
      <c r="J9" s="96"/>
      <c r="K9" s="96"/>
      <c r="L9" s="96"/>
      <c r="M9" s="97"/>
      <c r="N9" s="96"/>
      <c r="O9" s="96"/>
      <c r="P9" s="96"/>
      <c r="Q9" s="97"/>
      <c r="R9" s="96"/>
      <c r="S9" s="96"/>
      <c r="T9" s="96"/>
      <c r="U9" s="97"/>
      <c r="V9" s="96"/>
      <c r="W9" s="96"/>
    </row>
    <row r="10" spans="1:23" ht="15" customHeight="1">
      <c r="A10" s="160" t="s">
        <v>6</v>
      </c>
      <c r="B10" s="160" t="s">
        <v>102</v>
      </c>
      <c r="C10" s="44"/>
      <c r="D10" s="98">
        <v>9</v>
      </c>
      <c r="E10" s="99"/>
      <c r="F10" s="99"/>
      <c r="G10" s="121" t="s">
        <v>129</v>
      </c>
      <c r="H10" s="121" t="s">
        <v>130</v>
      </c>
      <c r="I10" s="121" t="s">
        <v>131</v>
      </c>
      <c r="J10" s="99"/>
      <c r="K10" s="99"/>
      <c r="L10" s="99"/>
      <c r="M10" s="97"/>
      <c r="N10" s="99"/>
      <c r="O10" s="99"/>
      <c r="P10" s="99"/>
      <c r="Q10" s="97"/>
      <c r="R10" s="99"/>
      <c r="S10" s="99"/>
      <c r="T10" s="99"/>
      <c r="U10" s="97"/>
      <c r="V10" s="99"/>
      <c r="W10" s="99"/>
    </row>
    <row r="11" spans="1:23" ht="15" customHeight="1">
      <c r="A11" s="160" t="s">
        <v>104</v>
      </c>
      <c r="B11" s="160" t="s">
        <v>11</v>
      </c>
      <c r="C11" s="46"/>
      <c r="D11" s="86">
        <v>32</v>
      </c>
      <c r="E11" s="87"/>
      <c r="F11" s="87"/>
      <c r="G11" s="120" t="s">
        <v>130</v>
      </c>
      <c r="H11" s="120" t="s">
        <v>129</v>
      </c>
      <c r="I11" s="120" t="s">
        <v>132</v>
      </c>
      <c r="J11" s="88"/>
      <c r="K11" s="88"/>
      <c r="L11" s="88"/>
      <c r="N11" s="88"/>
      <c r="O11" s="88"/>
      <c r="P11" s="88"/>
      <c r="R11" s="88"/>
      <c r="S11" s="88"/>
      <c r="T11" s="88"/>
      <c r="V11" s="88"/>
      <c r="W11" s="88"/>
    </row>
    <row r="12" spans="1:23" ht="15" customHeight="1">
      <c r="A12" s="160" t="s">
        <v>104</v>
      </c>
      <c r="B12" s="160" t="s">
        <v>78</v>
      </c>
      <c r="C12" s="44"/>
      <c r="D12" s="86">
        <v>23</v>
      </c>
      <c r="E12" s="87"/>
      <c r="F12" s="87"/>
      <c r="G12" s="120" t="s">
        <v>131</v>
      </c>
      <c r="H12" s="120" t="s">
        <v>132</v>
      </c>
      <c r="I12" s="120" t="s">
        <v>129</v>
      </c>
      <c r="J12" s="88"/>
      <c r="K12" s="88"/>
      <c r="L12" s="88"/>
      <c r="N12" s="88"/>
      <c r="O12" s="88"/>
      <c r="P12" s="88"/>
      <c r="R12" s="88"/>
      <c r="S12" s="88"/>
      <c r="T12" s="88"/>
      <c r="V12" s="88"/>
      <c r="W12" s="88"/>
    </row>
    <row r="13" spans="1:58" s="15" customFormat="1" ht="15" customHeight="1">
      <c r="A13" s="160" t="s">
        <v>56</v>
      </c>
      <c r="B13" s="160" t="s">
        <v>123</v>
      </c>
      <c r="C13" s="16"/>
      <c r="D13" s="86">
        <v>10</v>
      </c>
      <c r="E13" s="87"/>
      <c r="F13" s="87"/>
      <c r="G13" s="120" t="s">
        <v>132</v>
      </c>
      <c r="H13" s="120" t="s">
        <v>131</v>
      </c>
      <c r="I13" s="120" t="s">
        <v>130</v>
      </c>
      <c r="J13" s="88"/>
      <c r="K13" s="88"/>
      <c r="L13" s="88"/>
      <c r="N13" s="88"/>
      <c r="O13" s="88"/>
      <c r="P13" s="88"/>
      <c r="R13" s="88"/>
      <c r="S13" s="88"/>
      <c r="T13" s="88"/>
      <c r="V13" s="88"/>
      <c r="W13" s="88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23" ht="5.25" customHeight="1">
      <c r="A14" s="100"/>
      <c r="B14" s="101"/>
      <c r="C14" s="101"/>
      <c r="D14" s="94"/>
      <c r="E14" s="95"/>
      <c r="F14" s="95"/>
      <c r="G14" s="118"/>
      <c r="H14" s="118"/>
      <c r="I14" s="118"/>
      <c r="J14" s="96"/>
      <c r="K14" s="96"/>
      <c r="L14" s="96"/>
      <c r="M14" s="97"/>
      <c r="N14" s="96"/>
      <c r="O14" s="96"/>
      <c r="P14" s="96"/>
      <c r="Q14" s="97"/>
      <c r="R14" s="96"/>
      <c r="S14" s="96"/>
      <c r="T14" s="96"/>
      <c r="U14" s="97"/>
      <c r="V14" s="96"/>
      <c r="W14" s="96"/>
    </row>
    <row r="15" spans="1:23" ht="15" customHeight="1">
      <c r="A15" s="160" t="s">
        <v>4</v>
      </c>
      <c r="B15" s="160" t="s">
        <v>49</v>
      </c>
      <c r="C15" s="46"/>
      <c r="D15" s="86">
        <v>28</v>
      </c>
      <c r="E15" s="87"/>
      <c r="F15" s="87"/>
      <c r="G15" s="120" t="s">
        <v>133</v>
      </c>
      <c r="H15" s="120" t="s">
        <v>134</v>
      </c>
      <c r="I15" s="120" t="s">
        <v>135</v>
      </c>
      <c r="J15" s="88"/>
      <c r="K15" s="88"/>
      <c r="L15" s="88"/>
      <c r="N15" s="88"/>
      <c r="O15" s="88"/>
      <c r="P15" s="88"/>
      <c r="R15" s="88"/>
      <c r="S15" s="88"/>
      <c r="T15" s="88"/>
      <c r="V15" s="88"/>
      <c r="W15" s="88"/>
    </row>
    <row r="16" spans="1:23" ht="15" customHeight="1">
      <c r="A16" s="160" t="s">
        <v>6</v>
      </c>
      <c r="B16" s="160" t="s">
        <v>122</v>
      </c>
      <c r="C16" s="44"/>
      <c r="D16" s="98">
        <v>12</v>
      </c>
      <c r="E16" s="99"/>
      <c r="F16" s="99"/>
      <c r="G16" s="121" t="s">
        <v>134</v>
      </c>
      <c r="H16" s="121" t="s">
        <v>133</v>
      </c>
      <c r="I16" s="121" t="s">
        <v>136</v>
      </c>
      <c r="J16" s="99"/>
      <c r="K16" s="99"/>
      <c r="L16" s="99"/>
      <c r="M16" s="97"/>
      <c r="N16" s="99"/>
      <c r="O16" s="99"/>
      <c r="P16" s="99"/>
      <c r="Q16" s="97"/>
      <c r="R16" s="99"/>
      <c r="S16" s="99"/>
      <c r="T16" s="99"/>
      <c r="U16" s="97"/>
      <c r="V16" s="99"/>
      <c r="W16" s="99"/>
    </row>
    <row r="17" spans="1:23" ht="15" customHeight="1">
      <c r="A17" s="160" t="s">
        <v>56</v>
      </c>
      <c r="B17" s="160" t="s">
        <v>65</v>
      </c>
      <c r="C17" s="44"/>
      <c r="D17" s="86">
        <v>30</v>
      </c>
      <c r="E17" s="87"/>
      <c r="F17" s="87"/>
      <c r="G17" s="120" t="s">
        <v>135</v>
      </c>
      <c r="H17" s="120" t="s">
        <v>136</v>
      </c>
      <c r="I17" s="120" t="s">
        <v>133</v>
      </c>
      <c r="J17" s="88"/>
      <c r="K17" s="88"/>
      <c r="L17" s="88"/>
      <c r="N17" s="88"/>
      <c r="O17" s="88"/>
      <c r="P17" s="88"/>
      <c r="R17" s="88"/>
      <c r="S17" s="88"/>
      <c r="T17" s="88"/>
      <c r="V17" s="88"/>
      <c r="W17" s="88"/>
    </row>
    <row r="18" spans="1:58" s="15" customFormat="1" ht="15" customHeight="1">
      <c r="A18" s="160" t="s">
        <v>104</v>
      </c>
      <c r="B18" s="160" t="s">
        <v>98</v>
      </c>
      <c r="C18" s="16"/>
      <c r="D18" s="86">
        <v>14</v>
      </c>
      <c r="E18" s="87"/>
      <c r="F18" s="87"/>
      <c r="G18" s="120" t="s">
        <v>136</v>
      </c>
      <c r="H18" s="120" t="s">
        <v>135</v>
      </c>
      <c r="I18" s="120" t="s">
        <v>134</v>
      </c>
      <c r="J18" s="88"/>
      <c r="K18" s="88"/>
      <c r="L18" s="88"/>
      <c r="N18" s="88"/>
      <c r="O18" s="88"/>
      <c r="P18" s="88"/>
      <c r="R18" s="88"/>
      <c r="S18" s="88"/>
      <c r="T18" s="88"/>
      <c r="V18" s="88"/>
      <c r="W18" s="88"/>
      <c r="X18" s="1"/>
      <c r="Y18" s="1"/>
      <c r="Z18" s="1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23" ht="5.25" customHeight="1">
      <c r="A19" s="58"/>
      <c r="B19" s="101"/>
      <c r="C19" s="101"/>
      <c r="D19" s="94"/>
      <c r="E19" s="95"/>
      <c r="F19" s="95"/>
      <c r="G19" s="118"/>
      <c r="H19" s="118"/>
      <c r="I19" s="118"/>
      <c r="J19" s="96"/>
      <c r="K19" s="96"/>
      <c r="L19" s="96"/>
      <c r="M19" s="97"/>
      <c r="N19" s="96"/>
      <c r="O19" s="96"/>
      <c r="P19" s="96"/>
      <c r="Q19" s="97"/>
      <c r="R19" s="96"/>
      <c r="S19" s="96"/>
      <c r="T19" s="96"/>
      <c r="U19" s="97"/>
      <c r="V19" s="96"/>
      <c r="W19" s="96"/>
    </row>
    <row r="20" spans="1:23" ht="15" customHeight="1">
      <c r="A20" s="160" t="s">
        <v>104</v>
      </c>
      <c r="B20" s="160" t="s">
        <v>12</v>
      </c>
      <c r="C20" s="16"/>
      <c r="D20" s="86">
        <v>25</v>
      </c>
      <c r="E20" s="87"/>
      <c r="F20" s="87"/>
      <c r="G20" s="120" t="s">
        <v>137</v>
      </c>
      <c r="H20" s="120" t="s">
        <v>138</v>
      </c>
      <c r="I20" s="120" t="s">
        <v>139</v>
      </c>
      <c r="J20" s="88"/>
      <c r="K20" s="88"/>
      <c r="L20" s="88"/>
      <c r="N20" s="88"/>
      <c r="O20" s="88"/>
      <c r="P20" s="88"/>
      <c r="R20" s="88"/>
      <c r="S20" s="88"/>
      <c r="T20" s="88"/>
      <c r="V20" s="88"/>
      <c r="W20" s="88"/>
    </row>
    <row r="21" spans="1:23" ht="15" customHeight="1">
      <c r="A21" s="160" t="s">
        <v>4</v>
      </c>
      <c r="B21" s="160" t="s">
        <v>38</v>
      </c>
      <c r="C21" s="44"/>
      <c r="D21" s="86">
        <v>37</v>
      </c>
      <c r="E21" s="87"/>
      <c r="F21" s="87"/>
      <c r="G21" s="120" t="s">
        <v>138</v>
      </c>
      <c r="H21" s="120" t="s">
        <v>137</v>
      </c>
      <c r="I21" s="120" t="s">
        <v>140</v>
      </c>
      <c r="J21" s="88"/>
      <c r="K21" s="88"/>
      <c r="L21" s="88"/>
      <c r="N21" s="88"/>
      <c r="O21" s="88"/>
      <c r="P21" s="88"/>
      <c r="R21" s="88"/>
      <c r="S21" s="88"/>
      <c r="T21" s="88"/>
      <c r="V21" s="88"/>
      <c r="W21" s="88"/>
    </row>
    <row r="22" spans="1:23" ht="15" customHeight="1">
      <c r="A22" s="160" t="s">
        <v>104</v>
      </c>
      <c r="B22" s="160" t="s">
        <v>92</v>
      </c>
      <c r="C22" s="44"/>
      <c r="D22" s="98">
        <v>11</v>
      </c>
      <c r="E22" s="99"/>
      <c r="F22" s="99"/>
      <c r="G22" s="121" t="s">
        <v>139</v>
      </c>
      <c r="H22" s="121" t="s">
        <v>140</v>
      </c>
      <c r="I22" s="121" t="s">
        <v>137</v>
      </c>
      <c r="J22" s="99"/>
      <c r="K22" s="99"/>
      <c r="L22" s="99"/>
      <c r="M22" s="97"/>
      <c r="N22" s="99"/>
      <c r="O22" s="99"/>
      <c r="P22" s="99"/>
      <c r="Q22" s="97"/>
      <c r="R22" s="99"/>
      <c r="S22" s="99"/>
      <c r="T22" s="99"/>
      <c r="U22" s="97"/>
      <c r="V22" s="99"/>
      <c r="W22" s="99"/>
    </row>
    <row r="23" spans="1:58" s="15" customFormat="1" ht="15" customHeight="1">
      <c r="A23" s="160" t="s">
        <v>104</v>
      </c>
      <c r="B23" s="160" t="s">
        <v>85</v>
      </c>
      <c r="C23" s="16"/>
      <c r="D23" s="86">
        <v>4</v>
      </c>
      <c r="E23" s="87"/>
      <c r="F23" s="87"/>
      <c r="G23" s="120" t="s">
        <v>140</v>
      </c>
      <c r="H23" s="120" t="s">
        <v>139</v>
      </c>
      <c r="I23" s="120" t="s">
        <v>138</v>
      </c>
      <c r="J23" s="88"/>
      <c r="K23" s="88"/>
      <c r="L23" s="88"/>
      <c r="N23" s="88"/>
      <c r="O23" s="88"/>
      <c r="P23" s="88"/>
      <c r="R23" s="88"/>
      <c r="S23" s="88"/>
      <c r="T23" s="88"/>
      <c r="V23" s="88"/>
      <c r="W23" s="88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23" ht="5.25" customHeight="1">
      <c r="A24" s="102"/>
      <c r="B24" s="101"/>
      <c r="C24" s="101"/>
      <c r="D24" s="94"/>
      <c r="E24" s="95"/>
      <c r="F24" s="95"/>
      <c r="G24" s="118"/>
      <c r="H24" s="118"/>
      <c r="I24" s="118"/>
      <c r="J24" s="96"/>
      <c r="K24" s="96"/>
      <c r="L24" s="96"/>
      <c r="M24" s="97"/>
      <c r="N24" s="96"/>
      <c r="O24" s="96"/>
      <c r="P24" s="96"/>
      <c r="Q24" s="97"/>
      <c r="R24" s="96"/>
      <c r="S24" s="96"/>
      <c r="T24" s="96"/>
      <c r="U24" s="97"/>
      <c r="V24" s="96"/>
      <c r="W24" s="96"/>
    </row>
    <row r="25" spans="1:23" ht="15" customHeight="1">
      <c r="A25" s="160" t="s">
        <v>4</v>
      </c>
      <c r="B25" s="160" t="s">
        <v>54</v>
      </c>
      <c r="C25" s="16"/>
      <c r="D25" s="86">
        <v>2</v>
      </c>
      <c r="E25" s="87"/>
      <c r="F25" s="87"/>
      <c r="G25" s="120" t="s">
        <v>141</v>
      </c>
      <c r="H25" s="120" t="s">
        <v>142</v>
      </c>
      <c r="I25" s="120" t="s">
        <v>143</v>
      </c>
      <c r="J25" s="88"/>
      <c r="K25" s="88"/>
      <c r="L25" s="88"/>
      <c r="N25" s="88"/>
      <c r="O25" s="88"/>
      <c r="P25" s="88"/>
      <c r="R25" s="88"/>
      <c r="S25" s="88"/>
      <c r="T25" s="88"/>
      <c r="V25" s="88"/>
      <c r="W25" s="88"/>
    </row>
    <row r="26" spans="1:23" ht="15" customHeight="1">
      <c r="A26" s="160" t="s">
        <v>56</v>
      </c>
      <c r="B26" s="160" t="s">
        <v>32</v>
      </c>
      <c r="C26" s="44"/>
      <c r="D26" s="86">
        <v>24</v>
      </c>
      <c r="E26" s="87"/>
      <c r="F26" s="87"/>
      <c r="G26" s="120" t="s">
        <v>142</v>
      </c>
      <c r="H26" s="120" t="s">
        <v>141</v>
      </c>
      <c r="I26" s="120" t="s">
        <v>144</v>
      </c>
      <c r="J26" s="88"/>
      <c r="K26" s="88"/>
      <c r="L26" s="88"/>
      <c r="N26" s="88"/>
      <c r="O26" s="88"/>
      <c r="P26" s="88"/>
      <c r="R26" s="88"/>
      <c r="S26" s="88"/>
      <c r="T26" s="88"/>
      <c r="V26" s="88"/>
      <c r="W26" s="88"/>
    </row>
    <row r="27" spans="1:23" ht="15" customHeight="1">
      <c r="A27" s="160" t="s">
        <v>6</v>
      </c>
      <c r="B27" s="160" t="s">
        <v>72</v>
      </c>
      <c r="C27" s="18"/>
      <c r="D27" s="86">
        <v>34</v>
      </c>
      <c r="E27" s="87"/>
      <c r="F27" s="87"/>
      <c r="G27" s="120" t="s">
        <v>143</v>
      </c>
      <c r="H27" s="120" t="s">
        <v>144</v>
      </c>
      <c r="I27" s="120" t="s">
        <v>141</v>
      </c>
      <c r="J27" s="88"/>
      <c r="K27" s="88"/>
      <c r="L27" s="88"/>
      <c r="N27" s="88"/>
      <c r="O27" s="88"/>
      <c r="P27" s="88"/>
      <c r="R27" s="88"/>
      <c r="S27" s="88"/>
      <c r="T27" s="88"/>
      <c r="V27" s="88"/>
      <c r="W27" s="88"/>
    </row>
    <row r="28" spans="1:58" s="15" customFormat="1" ht="15" customHeight="1">
      <c r="A28" s="160" t="s">
        <v>104</v>
      </c>
      <c r="B28" s="160" t="s">
        <v>8</v>
      </c>
      <c r="C28" s="16"/>
      <c r="D28" s="98">
        <v>36</v>
      </c>
      <c r="E28" s="99"/>
      <c r="F28" s="99"/>
      <c r="G28" s="121" t="s">
        <v>144</v>
      </c>
      <c r="H28" s="121" t="s">
        <v>143</v>
      </c>
      <c r="I28" s="121" t="s">
        <v>142</v>
      </c>
      <c r="J28" s="99"/>
      <c r="K28" s="99"/>
      <c r="L28" s="99"/>
      <c r="M28" s="97"/>
      <c r="N28" s="99"/>
      <c r="O28" s="99"/>
      <c r="P28" s="99"/>
      <c r="Q28" s="97"/>
      <c r="R28" s="99"/>
      <c r="S28" s="99"/>
      <c r="T28" s="99"/>
      <c r="U28" s="97"/>
      <c r="V28" s="99"/>
      <c r="W28" s="99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23" ht="5.25" customHeight="1">
      <c r="A29" s="58"/>
      <c r="B29" s="101"/>
      <c r="C29" s="101"/>
      <c r="D29" s="94"/>
      <c r="E29" s="96"/>
      <c r="F29" s="96"/>
      <c r="G29" s="119"/>
      <c r="H29" s="119"/>
      <c r="I29" s="119"/>
      <c r="J29" s="96"/>
      <c r="K29" s="96"/>
      <c r="L29" s="96"/>
      <c r="M29" s="97"/>
      <c r="N29" s="96"/>
      <c r="O29" s="96"/>
      <c r="P29" s="96"/>
      <c r="Q29" s="97"/>
      <c r="R29" s="96"/>
      <c r="S29" s="96"/>
      <c r="T29" s="96"/>
      <c r="U29" s="97"/>
      <c r="V29" s="96"/>
      <c r="W29" s="96"/>
    </row>
    <row r="30" spans="1:23" ht="15" customHeight="1">
      <c r="A30" s="160" t="s">
        <v>104</v>
      </c>
      <c r="B30" s="160" t="s">
        <v>86</v>
      </c>
      <c r="C30" s="16"/>
      <c r="D30" s="86">
        <v>19</v>
      </c>
      <c r="E30" s="87"/>
      <c r="F30" s="87"/>
      <c r="G30" s="120" t="s">
        <v>145</v>
      </c>
      <c r="H30" s="120" t="s">
        <v>146</v>
      </c>
      <c r="I30" s="120" t="s">
        <v>147</v>
      </c>
      <c r="J30" s="88"/>
      <c r="K30" s="88"/>
      <c r="L30" s="88"/>
      <c r="N30" s="88"/>
      <c r="O30" s="88"/>
      <c r="P30" s="88"/>
      <c r="R30" s="88"/>
      <c r="S30" s="88"/>
      <c r="T30" s="88"/>
      <c r="V30" s="88"/>
      <c r="W30" s="88"/>
    </row>
    <row r="31" spans="1:23" ht="15" customHeight="1">
      <c r="A31" s="160" t="s">
        <v>4</v>
      </c>
      <c r="B31" s="160" t="s">
        <v>14</v>
      </c>
      <c r="C31" s="16"/>
      <c r="D31" s="86">
        <v>18</v>
      </c>
      <c r="E31" s="87"/>
      <c r="F31" s="87"/>
      <c r="G31" s="120" t="s">
        <v>146</v>
      </c>
      <c r="H31" s="120" t="s">
        <v>145</v>
      </c>
      <c r="I31" s="120" t="s">
        <v>148</v>
      </c>
      <c r="J31" s="88"/>
      <c r="K31" s="88"/>
      <c r="L31" s="88"/>
      <c r="N31" s="88"/>
      <c r="O31" s="88"/>
      <c r="P31" s="88"/>
      <c r="R31" s="88"/>
      <c r="S31" s="88"/>
      <c r="T31" s="88"/>
      <c r="V31" s="88"/>
      <c r="W31" s="88"/>
    </row>
    <row r="32" spans="1:23" ht="15" customHeight="1">
      <c r="A32" s="160" t="s">
        <v>104</v>
      </c>
      <c r="B32" s="160" t="s">
        <v>113</v>
      </c>
      <c r="C32" s="16"/>
      <c r="D32" s="86">
        <v>33</v>
      </c>
      <c r="E32" s="87"/>
      <c r="F32" s="87"/>
      <c r="G32" s="120" t="s">
        <v>147</v>
      </c>
      <c r="H32" s="120" t="s">
        <v>148</v>
      </c>
      <c r="I32" s="120" t="s">
        <v>145</v>
      </c>
      <c r="J32" s="88"/>
      <c r="K32" s="88"/>
      <c r="L32" s="88"/>
      <c r="N32" s="88"/>
      <c r="O32" s="88"/>
      <c r="P32" s="88"/>
      <c r="R32" s="88"/>
      <c r="S32" s="88"/>
      <c r="T32" s="88"/>
      <c r="V32" s="88"/>
      <c r="W32" s="88"/>
    </row>
    <row r="33" spans="1:23" ht="15" customHeight="1">
      <c r="A33" s="160" t="s">
        <v>104</v>
      </c>
      <c r="B33" s="160" t="s">
        <v>89</v>
      </c>
      <c r="C33" s="16"/>
      <c r="D33" s="86">
        <v>16</v>
      </c>
      <c r="E33" s="87"/>
      <c r="F33" s="87"/>
      <c r="G33" s="120" t="s">
        <v>148</v>
      </c>
      <c r="H33" s="120" t="s">
        <v>147</v>
      </c>
      <c r="I33" s="120" t="s">
        <v>146</v>
      </c>
      <c r="J33" s="88"/>
      <c r="K33" s="88"/>
      <c r="L33" s="88"/>
      <c r="N33" s="88"/>
      <c r="O33" s="88"/>
      <c r="P33" s="88"/>
      <c r="R33" s="88"/>
      <c r="S33" s="88"/>
      <c r="T33" s="88"/>
      <c r="V33" s="88"/>
      <c r="W33" s="88"/>
    </row>
    <row r="34" spans="1:23" ht="5.25" customHeight="1">
      <c r="A34" s="58"/>
      <c r="B34" s="101"/>
      <c r="C34" s="101"/>
      <c r="D34" s="94"/>
      <c r="E34" s="95"/>
      <c r="F34" s="95"/>
      <c r="G34" s="118"/>
      <c r="H34" s="118"/>
      <c r="I34" s="118"/>
      <c r="J34" s="96"/>
      <c r="K34" s="96"/>
      <c r="L34" s="96"/>
      <c r="M34" s="97"/>
      <c r="N34" s="96"/>
      <c r="O34" s="96"/>
      <c r="P34" s="96"/>
      <c r="Q34" s="97"/>
      <c r="R34" s="96"/>
      <c r="S34" s="96"/>
      <c r="T34" s="96"/>
      <c r="U34" s="97"/>
      <c r="V34" s="96"/>
      <c r="W34" s="96"/>
    </row>
    <row r="35" spans="1:23" ht="15" customHeight="1">
      <c r="A35" s="160" t="s">
        <v>56</v>
      </c>
      <c r="B35" s="160" t="s">
        <v>114</v>
      </c>
      <c r="C35" s="46"/>
      <c r="D35" s="98">
        <v>1</v>
      </c>
      <c r="E35" s="99"/>
      <c r="F35" s="99"/>
      <c r="G35" s="121" t="s">
        <v>149</v>
      </c>
      <c r="H35" s="121" t="s">
        <v>150</v>
      </c>
      <c r="I35" s="121" t="s">
        <v>151</v>
      </c>
      <c r="J35" s="99"/>
      <c r="K35" s="99"/>
      <c r="L35" s="99"/>
      <c r="M35" s="97"/>
      <c r="N35" s="99"/>
      <c r="O35" s="99"/>
      <c r="P35" s="99"/>
      <c r="Q35" s="97"/>
      <c r="R35" s="99"/>
      <c r="S35" s="99"/>
      <c r="T35" s="99"/>
      <c r="U35" s="97"/>
      <c r="V35" s="99"/>
      <c r="W35" s="99"/>
    </row>
    <row r="36" spans="1:23" ht="15" customHeight="1">
      <c r="A36" s="160" t="s">
        <v>4</v>
      </c>
      <c r="B36" s="160" t="s">
        <v>51</v>
      </c>
      <c r="C36" s="44"/>
      <c r="D36" s="86">
        <v>8</v>
      </c>
      <c r="E36" s="87"/>
      <c r="F36" s="87"/>
      <c r="G36" s="120" t="s">
        <v>150</v>
      </c>
      <c r="H36" s="120" t="s">
        <v>149</v>
      </c>
      <c r="I36" s="120" t="s">
        <v>128</v>
      </c>
      <c r="J36" s="88"/>
      <c r="K36" s="88"/>
      <c r="L36" s="88"/>
      <c r="N36" s="88"/>
      <c r="O36" s="88"/>
      <c r="P36" s="88"/>
      <c r="R36" s="88"/>
      <c r="S36" s="88"/>
      <c r="T36" s="88"/>
      <c r="V36" s="88"/>
      <c r="W36" s="88"/>
    </row>
    <row r="37" spans="1:23" ht="15" customHeight="1">
      <c r="A37" s="160" t="s">
        <v>104</v>
      </c>
      <c r="B37" s="160" t="s">
        <v>112</v>
      </c>
      <c r="C37" s="16"/>
      <c r="D37" s="86">
        <v>26</v>
      </c>
      <c r="E37" s="87"/>
      <c r="F37" s="87"/>
      <c r="G37" s="120" t="s">
        <v>151</v>
      </c>
      <c r="H37" s="120" t="s">
        <v>128</v>
      </c>
      <c r="I37" s="120" t="s">
        <v>149</v>
      </c>
      <c r="J37" s="88"/>
      <c r="K37" s="88"/>
      <c r="L37" s="88"/>
      <c r="N37" s="88"/>
      <c r="O37" s="88"/>
      <c r="P37" s="88"/>
      <c r="R37" s="88"/>
      <c r="S37" s="88"/>
      <c r="T37" s="88"/>
      <c r="V37" s="88"/>
      <c r="W37" s="88"/>
    </row>
    <row r="38" spans="1:58" s="15" customFormat="1" ht="15" customHeight="1">
      <c r="A38" s="160" t="s">
        <v>6</v>
      </c>
      <c r="B38" s="160" t="s">
        <v>73</v>
      </c>
      <c r="C38" s="44"/>
      <c r="D38" s="86">
        <v>31</v>
      </c>
      <c r="E38" s="87"/>
      <c r="F38" s="87"/>
      <c r="G38" s="120" t="s">
        <v>128</v>
      </c>
      <c r="H38" s="120" t="s">
        <v>151</v>
      </c>
      <c r="I38" s="120" t="s">
        <v>150</v>
      </c>
      <c r="J38" s="88"/>
      <c r="K38" s="88"/>
      <c r="L38" s="88"/>
      <c r="N38" s="88"/>
      <c r="O38" s="88"/>
      <c r="P38" s="88"/>
      <c r="R38" s="88"/>
      <c r="S38" s="88"/>
      <c r="T38" s="88"/>
      <c r="V38" s="88"/>
      <c r="W38" s="8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1:23" ht="3.75" customHeight="1">
      <c r="A39" s="103"/>
      <c r="B39" s="104"/>
      <c r="C39" s="104"/>
      <c r="D39" s="105"/>
      <c r="E39" s="106"/>
      <c r="F39" s="106"/>
      <c r="G39" s="107"/>
      <c r="H39" s="107"/>
      <c r="I39" s="107"/>
      <c r="J39" s="108"/>
      <c r="K39" s="108"/>
      <c r="L39" s="108"/>
      <c r="M39" s="97"/>
      <c r="N39" s="108"/>
      <c r="O39" s="108"/>
      <c r="P39" s="108"/>
      <c r="Q39" s="97"/>
      <c r="R39" s="108"/>
      <c r="S39" s="108"/>
      <c r="T39" s="108"/>
      <c r="U39" s="97"/>
      <c r="V39" s="108"/>
      <c r="W39" s="108"/>
    </row>
    <row r="40" spans="1:23" ht="3.75" customHeight="1">
      <c r="A40" s="109"/>
      <c r="B40" s="110"/>
      <c r="C40" s="110"/>
      <c r="D40" s="111"/>
      <c r="E40" s="112"/>
      <c r="F40" s="112"/>
      <c r="G40" s="113"/>
      <c r="H40" s="113"/>
      <c r="I40" s="113"/>
      <c r="J40" s="114"/>
      <c r="K40" s="114"/>
      <c r="L40" s="114"/>
      <c r="M40" s="97"/>
      <c r="N40" s="114"/>
      <c r="O40" s="114"/>
      <c r="P40" s="114"/>
      <c r="Q40" s="97"/>
      <c r="R40" s="114"/>
      <c r="S40" s="114"/>
      <c r="T40" s="114"/>
      <c r="U40" s="97"/>
      <c r="V40" s="114"/>
      <c r="W40" s="114"/>
    </row>
    <row r="41" s="65" customFormat="1" ht="15.75" customHeight="1"/>
    <row r="42" s="65" customFormat="1" ht="13.5" customHeight="1"/>
    <row r="43" s="65" customFormat="1" ht="15" customHeight="1"/>
    <row r="44" spans="13:21" ht="12">
      <c r="M44" s="65"/>
      <c r="Q44" s="65"/>
      <c r="U44" s="65"/>
    </row>
    <row r="45" spans="1:23" ht="18.75" thickBot="1">
      <c r="A45" s="66"/>
      <c r="B45" s="67"/>
      <c r="C45" s="67"/>
      <c r="D45" s="68"/>
      <c r="E45" s="69"/>
      <c r="F45" s="69"/>
      <c r="G45" s="211" t="s">
        <v>16</v>
      </c>
      <c r="H45" s="190"/>
      <c r="I45" s="190"/>
      <c r="J45" s="211" t="s">
        <v>17</v>
      </c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</row>
    <row r="46" spans="1:23" ht="18">
      <c r="A46" s="66"/>
      <c r="B46" s="67"/>
      <c r="C46" s="67"/>
      <c r="D46" s="68"/>
      <c r="E46" s="69"/>
      <c r="F46" s="69"/>
      <c r="G46" s="74" t="s">
        <v>18</v>
      </c>
      <c r="H46" s="74" t="s">
        <v>19</v>
      </c>
      <c r="I46" s="74" t="s">
        <v>20</v>
      </c>
      <c r="J46" s="212" t="s">
        <v>21</v>
      </c>
      <c r="K46" s="213"/>
      <c r="L46" s="214"/>
      <c r="M46" s="76"/>
      <c r="N46" s="200" t="s">
        <v>22</v>
      </c>
      <c r="O46" s="201"/>
      <c r="P46" s="202"/>
      <c r="Q46" s="77"/>
      <c r="R46" s="203" t="s">
        <v>23</v>
      </c>
      <c r="S46" s="204"/>
      <c r="T46" s="205"/>
      <c r="U46" s="78"/>
      <c r="V46" s="206" t="s">
        <v>24</v>
      </c>
      <c r="W46" s="207"/>
    </row>
    <row r="47" spans="1:23" ht="18">
      <c r="A47" s="66"/>
      <c r="B47" s="67"/>
      <c r="C47" s="67"/>
      <c r="D47" s="68"/>
      <c r="E47" s="69"/>
      <c r="F47" s="69"/>
      <c r="G47" s="74"/>
      <c r="H47" s="74"/>
      <c r="I47" s="74"/>
      <c r="J47" s="79" t="s">
        <v>26</v>
      </c>
      <c r="K47" s="79" t="s">
        <v>27</v>
      </c>
      <c r="L47" s="79" t="s">
        <v>28</v>
      </c>
      <c r="M47" s="80"/>
      <c r="N47" s="81" t="s">
        <v>26</v>
      </c>
      <c r="O47" s="81" t="s">
        <v>27</v>
      </c>
      <c r="P47" s="81" t="s">
        <v>28</v>
      </c>
      <c r="Q47" s="82"/>
      <c r="R47" s="83" t="s">
        <v>26</v>
      </c>
      <c r="S47" s="83" t="s">
        <v>27</v>
      </c>
      <c r="T47" s="83" t="s">
        <v>28</v>
      </c>
      <c r="U47" s="84"/>
      <c r="V47" s="85" t="s">
        <v>29</v>
      </c>
      <c r="W47" s="85" t="s">
        <v>30</v>
      </c>
    </row>
    <row r="48" spans="1:23" ht="18.75" customHeight="1">
      <c r="A48" s="178" t="s">
        <v>104</v>
      </c>
      <c r="B48" s="178" t="s">
        <v>31</v>
      </c>
      <c r="C48" s="179"/>
      <c r="D48" s="180">
        <v>29</v>
      </c>
      <c r="E48" s="181"/>
      <c r="F48" s="181"/>
      <c r="G48" s="86">
        <v>13</v>
      </c>
      <c r="H48" s="86">
        <v>17</v>
      </c>
      <c r="I48" s="86">
        <v>35</v>
      </c>
      <c r="J48" s="88"/>
      <c r="K48" s="88"/>
      <c r="L48" s="88"/>
      <c r="M48" s="96"/>
      <c r="N48" s="88"/>
      <c r="O48" s="88"/>
      <c r="P48" s="88"/>
      <c r="Q48" s="96"/>
      <c r="R48" s="88"/>
      <c r="S48" s="88"/>
      <c r="T48" s="88"/>
      <c r="U48" s="96"/>
      <c r="V48" s="88"/>
      <c r="W48" s="88"/>
    </row>
    <row r="49" spans="1:23" ht="18">
      <c r="A49" s="178" t="s">
        <v>56</v>
      </c>
      <c r="B49" s="178" t="s">
        <v>60</v>
      </c>
      <c r="C49" s="182"/>
      <c r="D49" s="180">
        <v>35</v>
      </c>
      <c r="E49" s="183"/>
      <c r="F49" s="183"/>
      <c r="G49" s="115">
        <v>17</v>
      </c>
      <c r="H49" s="115">
        <v>13</v>
      </c>
      <c r="I49" s="115">
        <v>29</v>
      </c>
      <c r="J49" s="116"/>
      <c r="K49" s="116"/>
      <c r="L49" s="116"/>
      <c r="M49" s="97"/>
      <c r="N49" s="116"/>
      <c r="O49" s="116"/>
      <c r="P49" s="116"/>
      <c r="Q49" s="97"/>
      <c r="R49" s="116"/>
      <c r="S49" s="116"/>
      <c r="T49" s="116"/>
      <c r="U49" s="97"/>
      <c r="V49" s="116"/>
      <c r="W49" s="116"/>
    </row>
    <row r="50" spans="1:23" ht="18">
      <c r="A50" s="178" t="s">
        <v>56</v>
      </c>
      <c r="B50" s="178" t="s">
        <v>63</v>
      </c>
      <c r="C50" s="184"/>
      <c r="D50" s="180">
        <v>17</v>
      </c>
      <c r="E50" s="181"/>
      <c r="F50" s="181"/>
      <c r="G50" s="86">
        <v>35</v>
      </c>
      <c r="H50" s="86">
        <v>29</v>
      </c>
      <c r="I50" s="86">
        <v>13</v>
      </c>
      <c r="J50" s="88"/>
      <c r="K50" s="88"/>
      <c r="L50" s="88"/>
      <c r="N50" s="88"/>
      <c r="O50" s="88"/>
      <c r="P50" s="88"/>
      <c r="R50" s="88"/>
      <c r="S50" s="88"/>
      <c r="T50" s="88"/>
      <c r="V50" s="88"/>
      <c r="W50" s="88"/>
    </row>
    <row r="51" spans="1:23" ht="18">
      <c r="A51" s="178" t="s">
        <v>5</v>
      </c>
      <c r="B51" s="178" t="s">
        <v>46</v>
      </c>
      <c r="C51" s="179"/>
      <c r="D51" s="185">
        <v>13</v>
      </c>
      <c r="E51" s="181"/>
      <c r="F51" s="181"/>
      <c r="G51" s="86">
        <v>29</v>
      </c>
      <c r="H51" s="86">
        <v>35</v>
      </c>
      <c r="I51" s="86">
        <v>17</v>
      </c>
      <c r="J51" s="88"/>
      <c r="K51" s="88"/>
      <c r="L51" s="88"/>
      <c r="N51" s="88"/>
      <c r="O51" s="88"/>
      <c r="P51" s="88"/>
      <c r="R51" s="88"/>
      <c r="S51" s="88"/>
      <c r="T51" s="88"/>
      <c r="V51" s="88"/>
      <c r="W51" s="88"/>
    </row>
    <row r="52" spans="1:23" ht="5.25" customHeight="1">
      <c r="A52" s="186"/>
      <c r="B52" s="187"/>
      <c r="C52" s="187"/>
      <c r="D52" s="94"/>
      <c r="E52" s="188"/>
      <c r="F52" s="188"/>
      <c r="G52" s="94"/>
      <c r="H52" s="94"/>
      <c r="I52" s="94"/>
      <c r="J52" s="96"/>
      <c r="K52" s="96"/>
      <c r="L52" s="96"/>
      <c r="M52" s="97"/>
      <c r="N52" s="96"/>
      <c r="O52" s="96"/>
      <c r="P52" s="96"/>
      <c r="Q52" s="97"/>
      <c r="R52" s="96"/>
      <c r="S52" s="96"/>
      <c r="T52" s="96"/>
      <c r="U52" s="97"/>
      <c r="V52" s="96"/>
      <c r="W52" s="96"/>
    </row>
    <row r="53" spans="1:23" ht="14.25" customHeight="1">
      <c r="A53" s="178" t="s">
        <v>104</v>
      </c>
      <c r="B53" s="178" t="s">
        <v>81</v>
      </c>
      <c r="C53" s="184"/>
      <c r="D53" s="3">
        <v>7</v>
      </c>
      <c r="E53" s="181"/>
      <c r="F53" s="181"/>
      <c r="G53" s="86">
        <v>22</v>
      </c>
      <c r="H53" s="86">
        <v>27</v>
      </c>
      <c r="I53" s="86">
        <v>21</v>
      </c>
      <c r="J53" s="88"/>
      <c r="K53" s="88"/>
      <c r="L53" s="88"/>
      <c r="N53" s="88"/>
      <c r="O53" s="88"/>
      <c r="P53" s="88"/>
      <c r="R53" s="88"/>
      <c r="S53" s="88"/>
      <c r="T53" s="88"/>
      <c r="V53" s="88"/>
      <c r="W53" s="88"/>
    </row>
    <row r="54" spans="1:23" ht="18">
      <c r="A54" s="178" t="s">
        <v>104</v>
      </c>
      <c r="B54" s="178" t="s">
        <v>10</v>
      </c>
      <c r="C54" s="179"/>
      <c r="D54" s="3">
        <v>15</v>
      </c>
      <c r="E54" s="181"/>
      <c r="F54" s="181"/>
      <c r="G54" s="86">
        <v>27</v>
      </c>
      <c r="H54" s="86">
        <v>21</v>
      </c>
      <c r="I54" s="86">
        <v>5</v>
      </c>
      <c r="J54" s="88"/>
      <c r="K54" s="88"/>
      <c r="L54" s="88"/>
      <c r="N54" s="88"/>
      <c r="O54" s="88"/>
      <c r="P54" s="88"/>
      <c r="R54" s="88"/>
      <c r="S54" s="88"/>
      <c r="T54" s="88"/>
      <c r="V54" s="88"/>
      <c r="W54" s="88"/>
    </row>
    <row r="55" spans="1:23" ht="18">
      <c r="A55" s="178" t="s">
        <v>104</v>
      </c>
      <c r="B55" s="178" t="s">
        <v>42</v>
      </c>
      <c r="C55" s="184"/>
      <c r="D55" s="3">
        <v>5</v>
      </c>
      <c r="E55" s="189"/>
      <c r="F55" s="189"/>
      <c r="G55" s="98">
        <v>21</v>
      </c>
      <c r="H55" s="98">
        <v>22</v>
      </c>
      <c r="I55" s="98">
        <v>15</v>
      </c>
      <c r="J55" s="99"/>
      <c r="K55" s="99"/>
      <c r="L55" s="99"/>
      <c r="M55" s="97"/>
      <c r="N55" s="99"/>
      <c r="O55" s="99"/>
      <c r="P55" s="99"/>
      <c r="Q55" s="97"/>
      <c r="R55" s="99"/>
      <c r="S55" s="99"/>
      <c r="T55" s="99"/>
      <c r="U55" s="97"/>
      <c r="V55" s="99"/>
      <c r="W55" s="99"/>
    </row>
    <row r="56" spans="1:23" ht="18">
      <c r="A56" s="178" t="s">
        <v>104</v>
      </c>
      <c r="B56" s="178" t="s">
        <v>83</v>
      </c>
      <c r="C56" s="179"/>
      <c r="D56" s="3">
        <v>21</v>
      </c>
      <c r="E56" s="181"/>
      <c r="F56" s="181"/>
      <c r="G56" s="86">
        <v>5</v>
      </c>
      <c r="H56" s="86">
        <v>15</v>
      </c>
      <c r="I56" s="86">
        <v>7</v>
      </c>
      <c r="J56" s="88"/>
      <c r="K56" s="88"/>
      <c r="L56" s="88"/>
      <c r="N56" s="88"/>
      <c r="O56" s="88"/>
      <c r="P56" s="88"/>
      <c r="R56" s="88"/>
      <c r="S56" s="88"/>
      <c r="T56" s="88"/>
      <c r="V56" s="88"/>
      <c r="W56" s="88"/>
    </row>
    <row r="57" spans="1:23" ht="18">
      <c r="A57" s="178" t="s">
        <v>104</v>
      </c>
      <c r="B57" s="178" t="s">
        <v>116</v>
      </c>
      <c r="C57" s="184"/>
      <c r="D57" s="3">
        <v>27</v>
      </c>
      <c r="E57" s="181"/>
      <c r="F57" s="181"/>
      <c r="G57" s="86">
        <v>15</v>
      </c>
      <c r="H57" s="86">
        <v>7</v>
      </c>
      <c r="I57" s="86">
        <v>22</v>
      </c>
      <c r="J57" s="88"/>
      <c r="K57" s="88"/>
      <c r="L57" s="88"/>
      <c r="N57" s="88"/>
      <c r="O57" s="88"/>
      <c r="P57" s="88"/>
      <c r="R57" s="88"/>
      <c r="S57" s="88"/>
      <c r="T57" s="88"/>
      <c r="V57" s="88"/>
      <c r="W57" s="88"/>
    </row>
    <row r="58" spans="1:23" ht="18">
      <c r="A58" s="178" t="s">
        <v>104</v>
      </c>
      <c r="B58" s="178" t="s">
        <v>94</v>
      </c>
      <c r="C58" s="179"/>
      <c r="D58" s="3">
        <v>22</v>
      </c>
      <c r="E58" s="181"/>
      <c r="F58" s="181"/>
      <c r="G58" s="86">
        <v>7</v>
      </c>
      <c r="H58" s="86">
        <v>5</v>
      </c>
      <c r="I58" s="86">
        <v>27</v>
      </c>
      <c r="J58" s="88"/>
      <c r="K58" s="88"/>
      <c r="L58" s="88"/>
      <c r="N58" s="88"/>
      <c r="O58" s="88"/>
      <c r="P58" s="88"/>
      <c r="R58" s="88"/>
      <c r="S58" s="88"/>
      <c r="T58" s="88"/>
      <c r="V58" s="88"/>
      <c r="W58" s="88"/>
    </row>
    <row r="59" spans="1:58" s="210" customFormat="1" ht="4.5" customHeight="1">
      <c r="A59" s="208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</row>
    <row r="60" spans="1:23" ht="18">
      <c r="A60" s="43"/>
      <c r="B60" s="16"/>
      <c r="C60" s="16"/>
      <c r="D60" s="117"/>
      <c r="E60" s="88"/>
      <c r="F60" s="88"/>
      <c r="G60" s="122"/>
      <c r="H60" s="122"/>
      <c r="I60" s="122"/>
      <c r="J60" s="88"/>
      <c r="K60" s="88"/>
      <c r="L60" s="88"/>
      <c r="M60" s="65"/>
      <c r="N60" s="88"/>
      <c r="O60" s="88"/>
      <c r="P60" s="88"/>
      <c r="Q60" s="65"/>
      <c r="R60" s="88"/>
      <c r="S60" s="88"/>
      <c r="T60" s="88"/>
      <c r="U60" s="65"/>
      <c r="V60" s="88"/>
      <c r="W60" s="88"/>
    </row>
    <row r="61" spans="1:23" ht="18">
      <c r="A61" s="43"/>
      <c r="B61" s="44"/>
      <c r="C61" s="46"/>
      <c r="D61" s="117"/>
      <c r="E61" s="88"/>
      <c r="F61" s="88"/>
      <c r="G61" s="26"/>
      <c r="H61" s="26"/>
      <c r="I61" s="26"/>
      <c r="J61" s="88"/>
      <c r="K61" s="88"/>
      <c r="L61" s="88"/>
      <c r="M61" s="65"/>
      <c r="N61" s="99"/>
      <c r="O61" s="99"/>
      <c r="P61" s="99"/>
      <c r="Q61" s="65"/>
      <c r="R61" s="99"/>
      <c r="S61" s="99"/>
      <c r="T61" s="99"/>
      <c r="U61" s="65"/>
      <c r="V61" s="88"/>
      <c r="W61" s="88"/>
    </row>
    <row r="62" spans="1:23" ht="18">
      <c r="A62" s="43"/>
      <c r="B62" s="44"/>
      <c r="C62" s="44"/>
      <c r="D62" s="117"/>
      <c r="E62" s="88"/>
      <c r="F62" s="88"/>
      <c r="G62" s="26"/>
      <c r="H62" s="26"/>
      <c r="I62" s="26"/>
      <c r="J62" s="88"/>
      <c r="K62" s="88"/>
      <c r="L62" s="88"/>
      <c r="M62" s="65"/>
      <c r="N62" s="99"/>
      <c r="O62" s="99"/>
      <c r="P62" s="99"/>
      <c r="Q62" s="65"/>
      <c r="R62" s="99"/>
      <c r="S62" s="99"/>
      <c r="T62" s="99"/>
      <c r="U62" s="65"/>
      <c r="V62" s="88"/>
      <c r="W62" s="88"/>
    </row>
    <row r="63" spans="13:21" ht="12">
      <c r="M63" s="12"/>
      <c r="N63" s="12"/>
      <c r="O63" s="12"/>
      <c r="P63" s="12"/>
      <c r="Q63" s="12"/>
      <c r="R63" s="12"/>
      <c r="S63" s="12"/>
      <c r="T63" s="12"/>
      <c r="U63" s="12"/>
    </row>
    <row r="64" spans="13:21" ht="12">
      <c r="M64" s="12"/>
      <c r="N64" s="12"/>
      <c r="O64" s="12"/>
      <c r="P64" s="12"/>
      <c r="Q64" s="12"/>
      <c r="R64" s="12"/>
      <c r="S64" s="12"/>
      <c r="T64" s="12"/>
      <c r="U64" s="12"/>
    </row>
    <row r="65" spans="13:21" ht="12">
      <c r="M65" s="12"/>
      <c r="N65" s="12"/>
      <c r="O65" s="12"/>
      <c r="P65" s="12"/>
      <c r="Q65" s="12"/>
      <c r="R65" s="12"/>
      <c r="S65" s="12"/>
      <c r="T65" s="12"/>
      <c r="U65" s="12"/>
    </row>
    <row r="66" spans="13:21" ht="12">
      <c r="M66" s="12"/>
      <c r="N66" s="12"/>
      <c r="O66" s="12"/>
      <c r="P66" s="12"/>
      <c r="Q66" s="12"/>
      <c r="R66" s="12"/>
      <c r="S66" s="12"/>
      <c r="T66" s="12"/>
      <c r="U66" s="12"/>
    </row>
    <row r="67" spans="13:21" ht="12">
      <c r="M67" s="12"/>
      <c r="N67" s="12"/>
      <c r="O67" s="12"/>
      <c r="P67" s="12"/>
      <c r="Q67" s="12"/>
      <c r="R67" s="12"/>
      <c r="S67" s="12"/>
      <c r="T67" s="12"/>
      <c r="U67" s="12"/>
    </row>
    <row r="68" spans="13:21" ht="12">
      <c r="M68" s="12"/>
      <c r="N68" s="12"/>
      <c r="O68" s="12"/>
      <c r="P68" s="12"/>
      <c r="Q68" s="12"/>
      <c r="R68" s="12"/>
      <c r="S68" s="12"/>
      <c r="T68" s="12"/>
      <c r="U68" s="12"/>
    </row>
    <row r="69" spans="13:21" ht="12">
      <c r="M69" s="12"/>
      <c r="N69" s="12"/>
      <c r="O69" s="12"/>
      <c r="P69" s="12"/>
      <c r="Q69" s="12"/>
      <c r="R69" s="12"/>
      <c r="S69" s="12"/>
      <c r="T69" s="12"/>
      <c r="U69" s="12"/>
    </row>
    <row r="70" spans="13:21" ht="12">
      <c r="M70" s="12"/>
      <c r="N70" s="12"/>
      <c r="O70" s="12"/>
      <c r="P70" s="12"/>
      <c r="Q70" s="12"/>
      <c r="R70" s="12"/>
      <c r="S70" s="12"/>
      <c r="T70" s="12"/>
      <c r="U70" s="12"/>
    </row>
    <row r="71" spans="13:21" ht="12">
      <c r="M71" s="12"/>
      <c r="N71" s="12"/>
      <c r="O71" s="12"/>
      <c r="P71" s="12"/>
      <c r="Q71" s="12"/>
      <c r="R71" s="12"/>
      <c r="S71" s="12"/>
      <c r="T71" s="12"/>
      <c r="U71" s="12"/>
    </row>
    <row r="72" spans="13:21" ht="12">
      <c r="M72" s="12"/>
      <c r="N72" s="12"/>
      <c r="O72" s="12"/>
      <c r="P72" s="12"/>
      <c r="Q72" s="12"/>
      <c r="R72" s="12"/>
      <c r="S72" s="12"/>
      <c r="T72" s="12"/>
      <c r="U72" s="12"/>
    </row>
    <row r="73" spans="13:21" ht="12">
      <c r="M73" s="12"/>
      <c r="N73" s="12"/>
      <c r="O73" s="12"/>
      <c r="P73" s="12"/>
      <c r="Q73" s="12"/>
      <c r="R73" s="12"/>
      <c r="S73" s="12"/>
      <c r="T73" s="12"/>
      <c r="U73" s="12"/>
    </row>
    <row r="74" spans="13:21" ht="12">
      <c r="M74" s="12"/>
      <c r="N74" s="12"/>
      <c r="O74" s="12"/>
      <c r="P74" s="12"/>
      <c r="Q74" s="12"/>
      <c r="R74" s="12"/>
      <c r="S74" s="12"/>
      <c r="T74" s="12"/>
      <c r="U74" s="12"/>
    </row>
    <row r="75" spans="13:21" ht="12">
      <c r="M75" s="12"/>
      <c r="N75" s="12"/>
      <c r="O75" s="12"/>
      <c r="P75" s="12"/>
      <c r="Q75" s="12"/>
      <c r="R75" s="12"/>
      <c r="S75" s="12"/>
      <c r="T75" s="12"/>
      <c r="U75" s="12"/>
    </row>
    <row r="76" spans="13:21" ht="12">
      <c r="M76" s="12"/>
      <c r="N76" s="12"/>
      <c r="O76" s="12"/>
      <c r="P76" s="12"/>
      <c r="Q76" s="12"/>
      <c r="R76" s="12"/>
      <c r="S76" s="12"/>
      <c r="T76" s="12"/>
      <c r="U76" s="12"/>
    </row>
    <row r="77" spans="13:21" ht="12">
      <c r="M77" s="12"/>
      <c r="N77" s="12"/>
      <c r="O77" s="12"/>
      <c r="P77" s="12"/>
      <c r="Q77" s="12"/>
      <c r="R77" s="12"/>
      <c r="S77" s="12"/>
      <c r="T77" s="12"/>
      <c r="U77" s="12"/>
    </row>
    <row r="78" spans="13:21" ht="12">
      <c r="M78" s="12"/>
      <c r="N78" s="12"/>
      <c r="O78" s="12"/>
      <c r="P78" s="12"/>
      <c r="Q78" s="12"/>
      <c r="R78" s="12"/>
      <c r="S78" s="12"/>
      <c r="T78" s="12"/>
      <c r="U78" s="12"/>
    </row>
    <row r="79" spans="13:21" ht="12">
      <c r="M79" s="12"/>
      <c r="N79" s="12"/>
      <c r="O79" s="12"/>
      <c r="P79" s="12"/>
      <c r="Q79" s="12"/>
      <c r="R79" s="12"/>
      <c r="S79" s="12"/>
      <c r="T79" s="12"/>
      <c r="U79" s="12"/>
    </row>
    <row r="80" spans="13:21" ht="12">
      <c r="M80" s="12"/>
      <c r="N80" s="12"/>
      <c r="O80" s="12"/>
      <c r="P80" s="12"/>
      <c r="Q80" s="12"/>
      <c r="R80" s="12"/>
      <c r="S80" s="12"/>
      <c r="T80" s="12"/>
      <c r="U80" s="12"/>
    </row>
    <row r="81" spans="13:21" ht="12">
      <c r="M81" s="12"/>
      <c r="N81" s="12"/>
      <c r="O81" s="12"/>
      <c r="P81" s="12"/>
      <c r="Q81" s="12"/>
      <c r="R81" s="12"/>
      <c r="S81" s="12"/>
      <c r="T81" s="12"/>
      <c r="U81" s="12"/>
    </row>
    <row r="82" spans="13:21" ht="12">
      <c r="M82" s="12"/>
      <c r="N82" s="12"/>
      <c r="O82" s="12"/>
      <c r="P82" s="12"/>
      <c r="Q82" s="12"/>
      <c r="R82" s="12"/>
      <c r="S82" s="12"/>
      <c r="T82" s="12"/>
      <c r="U82" s="12"/>
    </row>
    <row r="83" spans="13:21" ht="12">
      <c r="M83" s="12"/>
      <c r="N83" s="12"/>
      <c r="O83" s="12"/>
      <c r="P83" s="12"/>
      <c r="Q83" s="12"/>
      <c r="R83" s="12"/>
      <c r="S83" s="12"/>
      <c r="T83" s="12"/>
      <c r="U83" s="12"/>
    </row>
    <row r="84" spans="13:21" ht="12">
      <c r="M84" s="12"/>
      <c r="N84" s="12"/>
      <c r="O84" s="12"/>
      <c r="P84" s="12"/>
      <c r="Q84" s="12"/>
      <c r="R84" s="12"/>
      <c r="S84" s="12"/>
      <c r="T84" s="12"/>
      <c r="U84" s="12"/>
    </row>
    <row r="85" spans="13:21" ht="12">
      <c r="M85" s="12"/>
      <c r="N85" s="12"/>
      <c r="O85" s="12"/>
      <c r="P85" s="12"/>
      <c r="Q85" s="12"/>
      <c r="R85" s="12"/>
      <c r="S85" s="12"/>
      <c r="T85" s="12"/>
      <c r="U85" s="12"/>
    </row>
    <row r="86" spans="13:21" ht="12">
      <c r="M86" s="12"/>
      <c r="N86" s="12"/>
      <c r="O86" s="12"/>
      <c r="P86" s="12"/>
      <c r="Q86" s="12"/>
      <c r="R86" s="12"/>
      <c r="S86" s="12"/>
      <c r="T86" s="12"/>
      <c r="U86" s="12"/>
    </row>
    <row r="87" spans="13:21" ht="12">
      <c r="M87" s="12"/>
      <c r="N87" s="12"/>
      <c r="O87" s="12"/>
      <c r="P87" s="12"/>
      <c r="Q87" s="12"/>
      <c r="R87" s="12"/>
      <c r="S87" s="12"/>
      <c r="T87" s="12"/>
      <c r="U87" s="12"/>
    </row>
    <row r="88" spans="13:21" ht="12">
      <c r="M88" s="12"/>
      <c r="N88" s="12"/>
      <c r="O88" s="12"/>
      <c r="P88" s="12"/>
      <c r="Q88" s="12"/>
      <c r="R88" s="12"/>
      <c r="S88" s="12"/>
      <c r="T88" s="12"/>
      <c r="U88" s="12"/>
    </row>
    <row r="89" spans="13:21" ht="12">
      <c r="M89" s="12"/>
      <c r="N89" s="12"/>
      <c r="O89" s="12"/>
      <c r="P89" s="12"/>
      <c r="Q89" s="12"/>
      <c r="R89" s="12"/>
      <c r="S89" s="12"/>
      <c r="T89" s="12"/>
      <c r="U89" s="12"/>
    </row>
    <row r="90" spans="13:21" ht="12">
      <c r="M90" s="12"/>
      <c r="N90" s="12"/>
      <c r="O90" s="12"/>
      <c r="P90" s="12"/>
      <c r="Q90" s="12"/>
      <c r="R90" s="12"/>
      <c r="S90" s="12"/>
      <c r="T90" s="12"/>
      <c r="U90" s="12"/>
    </row>
    <row r="91" spans="13:21" ht="12">
      <c r="M91" s="12"/>
      <c r="N91" s="12"/>
      <c r="O91" s="12"/>
      <c r="P91" s="12"/>
      <c r="Q91" s="12"/>
      <c r="R91" s="12"/>
      <c r="S91" s="12"/>
      <c r="T91" s="12"/>
      <c r="U91" s="12"/>
    </row>
    <row r="92" spans="13:21" ht="12">
      <c r="M92" s="12"/>
      <c r="N92" s="12"/>
      <c r="O92" s="12"/>
      <c r="P92" s="12"/>
      <c r="Q92" s="12"/>
      <c r="R92" s="12"/>
      <c r="S92" s="12"/>
      <c r="T92" s="12"/>
      <c r="U92" s="12"/>
    </row>
    <row r="93" spans="13:21" ht="12">
      <c r="M93" s="12"/>
      <c r="N93" s="12"/>
      <c r="O93" s="12"/>
      <c r="P93" s="12"/>
      <c r="Q93" s="12"/>
      <c r="R93" s="12"/>
      <c r="S93" s="12"/>
      <c r="T93" s="12"/>
      <c r="U93" s="12"/>
    </row>
    <row r="94" spans="13:21" ht="12">
      <c r="M94" s="12"/>
      <c r="N94" s="12"/>
      <c r="O94" s="12"/>
      <c r="P94" s="12"/>
      <c r="Q94" s="12"/>
      <c r="R94" s="12"/>
      <c r="S94" s="12"/>
      <c r="T94" s="12"/>
      <c r="U94" s="12"/>
    </row>
    <row r="95" spans="13:21" ht="12">
      <c r="M95" s="12"/>
      <c r="N95" s="12"/>
      <c r="O95" s="12"/>
      <c r="P95" s="12"/>
      <c r="Q95" s="12"/>
      <c r="R95" s="12"/>
      <c r="S95" s="12"/>
      <c r="T95" s="12"/>
      <c r="U95" s="12"/>
    </row>
    <row r="96" spans="13:21" ht="12">
      <c r="M96" s="12"/>
      <c r="N96" s="12"/>
      <c r="O96" s="12"/>
      <c r="P96" s="12"/>
      <c r="Q96" s="12"/>
      <c r="R96" s="12"/>
      <c r="S96" s="12"/>
      <c r="T96" s="12"/>
      <c r="U96" s="12"/>
    </row>
    <row r="97" spans="13:21" ht="12">
      <c r="M97" s="12"/>
      <c r="N97" s="12"/>
      <c r="O97" s="12"/>
      <c r="P97" s="12"/>
      <c r="Q97" s="12"/>
      <c r="R97" s="12"/>
      <c r="S97" s="12"/>
      <c r="T97" s="12"/>
      <c r="U97" s="12"/>
    </row>
    <row r="98" spans="13:21" ht="12">
      <c r="M98" s="12"/>
      <c r="N98" s="12"/>
      <c r="O98" s="12"/>
      <c r="P98" s="12"/>
      <c r="Q98" s="12"/>
      <c r="R98" s="12"/>
      <c r="S98" s="12"/>
      <c r="T98" s="12"/>
      <c r="U98" s="12"/>
    </row>
    <row r="99" spans="13:21" ht="12">
      <c r="M99" s="12"/>
      <c r="N99" s="12"/>
      <c r="O99" s="12"/>
      <c r="P99" s="12"/>
      <c r="Q99" s="12"/>
      <c r="R99" s="12"/>
      <c r="S99" s="12"/>
      <c r="T99" s="12"/>
      <c r="U99" s="12"/>
    </row>
    <row r="100" spans="13:21" ht="12"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3:21" ht="12"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3:21" ht="12"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3:21" ht="12"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3:21" ht="12"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3:21" ht="12"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3:21" ht="12"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3:21" ht="12"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3:21" ht="12"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3:21" ht="12"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13:21" ht="12"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3:21" ht="12"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3:21" ht="12"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3:21" ht="12"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3:21" ht="12"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3:21" ht="12"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3:21" ht="12"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3:21" ht="12"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3:21" ht="12"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3:21" ht="12"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3:21" ht="12"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13:21" ht="12"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3:21" ht="12"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3:21" ht="12"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3:21" ht="12"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13:21" ht="12"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3:21" ht="12"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3:21" ht="12"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3:21" ht="12"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13:21" ht="12"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13:21" ht="12"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13:21" ht="12"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13:21" ht="12"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13:21" ht="12"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3:21" ht="12"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3:21" ht="12"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13:21" ht="12"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3:21" ht="12"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3:21" ht="12"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3:21" ht="12"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3:21" ht="12"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3:21" ht="12"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3:21" ht="12"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13:21" ht="12"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3:21" ht="12"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13:21" ht="12"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3:21" ht="12"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3:21" ht="12"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13:21" ht="12"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13:21" ht="12"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13:21" ht="12"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13:21" ht="12"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13:21" ht="12"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13:21" ht="12"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13:21" ht="12"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3:21" ht="12"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3:21" ht="12"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3:21" ht="12"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13:21" ht="12"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3:21" ht="12"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3:21" ht="12"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3:21" ht="12"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3:21" ht="12"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3:21" ht="12"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3:21" ht="12"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3:21" ht="12"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3:21" ht="12"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3:21" ht="12"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3:21" ht="12"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3:21" ht="12"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3:21" ht="12"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3:21" ht="12"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3:21" ht="12"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3:21" ht="12"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13:21" ht="12"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13:21" ht="12"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13:21" ht="12"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13:21" ht="12"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13:21" ht="12"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3:21" ht="12"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3:21" ht="12"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13:21" ht="12"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13:21" ht="12"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13:21" ht="12"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13:21" ht="12"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13:21" ht="12"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13:21" ht="12"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13:21" ht="12"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13:21" ht="12"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13:21" ht="12"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13:21" ht="12">
      <c r="M190" s="12"/>
      <c r="N190" s="12"/>
      <c r="O190" s="12"/>
      <c r="P190" s="12"/>
      <c r="Q190" s="12"/>
      <c r="R190" s="12"/>
      <c r="S190" s="12"/>
      <c r="T190" s="12"/>
      <c r="U190" s="12"/>
    </row>
    <row r="191" spans="13:21" ht="12"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13:21" ht="12"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13:21" ht="12"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13:21" ht="12"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13:21" ht="12"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13:21" ht="12"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13:21" ht="12"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13:21" ht="12"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13:21" ht="12"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13:21" ht="12">
      <c r="M200" s="12"/>
      <c r="N200" s="12"/>
      <c r="O200" s="12"/>
      <c r="P200" s="12"/>
      <c r="Q200" s="12"/>
      <c r="R200" s="12"/>
      <c r="S200" s="12"/>
      <c r="T200" s="12"/>
      <c r="U200" s="12"/>
    </row>
    <row r="201" spans="13:21" ht="12"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13:21" ht="12">
      <c r="M202" s="12"/>
      <c r="N202" s="12"/>
      <c r="O202" s="12"/>
      <c r="P202" s="12"/>
      <c r="Q202" s="12"/>
      <c r="R202" s="12"/>
      <c r="S202" s="12"/>
      <c r="T202" s="12"/>
      <c r="U202" s="12"/>
    </row>
    <row r="203" spans="13:21" ht="12">
      <c r="M203" s="12"/>
      <c r="N203" s="12"/>
      <c r="O203" s="12"/>
      <c r="P203" s="12"/>
      <c r="Q203" s="12"/>
      <c r="R203" s="12"/>
      <c r="S203" s="12"/>
      <c r="T203" s="12"/>
      <c r="U203" s="12"/>
    </row>
    <row r="204" spans="13:21" ht="12">
      <c r="M204" s="12"/>
      <c r="N204" s="12"/>
      <c r="O204" s="12"/>
      <c r="P204" s="12"/>
      <c r="Q204" s="12"/>
      <c r="R204" s="12"/>
      <c r="S204" s="12"/>
      <c r="T204" s="12"/>
      <c r="U204" s="12"/>
    </row>
    <row r="205" spans="13:21" ht="12">
      <c r="M205" s="12"/>
      <c r="N205" s="12"/>
      <c r="O205" s="12"/>
      <c r="P205" s="12"/>
      <c r="Q205" s="12"/>
      <c r="R205" s="12"/>
      <c r="S205" s="12"/>
      <c r="T205" s="12"/>
      <c r="U205" s="12"/>
    </row>
    <row r="206" spans="13:21" ht="12"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13:21" ht="12">
      <c r="M207" s="12"/>
      <c r="N207" s="12"/>
      <c r="O207" s="12"/>
      <c r="P207" s="12"/>
      <c r="Q207" s="12"/>
      <c r="R207" s="12"/>
      <c r="S207" s="12"/>
      <c r="T207" s="12"/>
      <c r="U207" s="12"/>
    </row>
    <row r="208" spans="13:21" ht="12">
      <c r="M208" s="12"/>
      <c r="N208" s="12"/>
      <c r="O208" s="12"/>
      <c r="P208" s="12"/>
      <c r="Q208" s="12"/>
      <c r="R208" s="12"/>
      <c r="S208" s="12"/>
      <c r="T208" s="12"/>
      <c r="U208" s="12"/>
    </row>
    <row r="209" spans="13:21" ht="12">
      <c r="M209" s="12"/>
      <c r="N209" s="12"/>
      <c r="O209" s="12"/>
      <c r="P209" s="12"/>
      <c r="Q209" s="12"/>
      <c r="R209" s="12"/>
      <c r="S209" s="12"/>
      <c r="T209" s="12"/>
      <c r="U209" s="12"/>
    </row>
    <row r="210" spans="13:21" ht="12">
      <c r="M210" s="12"/>
      <c r="N210" s="12"/>
      <c r="O210" s="12"/>
      <c r="P210" s="12"/>
      <c r="Q210" s="12"/>
      <c r="R210" s="12"/>
      <c r="S210" s="12"/>
      <c r="T210" s="12"/>
      <c r="U210" s="12"/>
    </row>
    <row r="211" spans="13:21" ht="12">
      <c r="M211" s="12"/>
      <c r="N211" s="12"/>
      <c r="O211" s="12"/>
      <c r="P211" s="12"/>
      <c r="Q211" s="12"/>
      <c r="R211" s="12"/>
      <c r="S211" s="12"/>
      <c r="T211" s="12"/>
      <c r="U211" s="12"/>
    </row>
    <row r="212" spans="13:21" ht="12">
      <c r="M212" s="12"/>
      <c r="N212" s="12"/>
      <c r="O212" s="12"/>
      <c r="P212" s="12"/>
      <c r="Q212" s="12"/>
      <c r="R212" s="12"/>
      <c r="S212" s="12"/>
      <c r="T212" s="12"/>
      <c r="U212" s="12"/>
    </row>
    <row r="213" spans="13:21" ht="12">
      <c r="M213" s="12"/>
      <c r="N213" s="12"/>
      <c r="O213" s="12"/>
      <c r="P213" s="12"/>
      <c r="Q213" s="12"/>
      <c r="R213" s="12"/>
      <c r="S213" s="12"/>
      <c r="T213" s="12"/>
      <c r="U213" s="12"/>
    </row>
    <row r="214" spans="13:21" ht="12">
      <c r="M214" s="12"/>
      <c r="N214" s="12"/>
      <c r="O214" s="12"/>
      <c r="P214" s="12"/>
      <c r="Q214" s="12"/>
      <c r="R214" s="12"/>
      <c r="S214" s="12"/>
      <c r="T214" s="12"/>
      <c r="U214" s="12"/>
    </row>
    <row r="215" spans="13:21" ht="12">
      <c r="M215" s="12"/>
      <c r="N215" s="12"/>
      <c r="O215" s="12"/>
      <c r="P215" s="12"/>
      <c r="Q215" s="12"/>
      <c r="R215" s="12"/>
      <c r="S215" s="12"/>
      <c r="T215" s="12"/>
      <c r="U215" s="12"/>
    </row>
    <row r="216" spans="13:21" ht="12">
      <c r="M216" s="12"/>
      <c r="N216" s="12"/>
      <c r="O216" s="12"/>
      <c r="P216" s="12"/>
      <c r="Q216" s="12"/>
      <c r="R216" s="12"/>
      <c r="S216" s="12"/>
      <c r="T216" s="12"/>
      <c r="U216" s="12"/>
    </row>
    <row r="217" spans="13:21" ht="12">
      <c r="M217" s="12"/>
      <c r="N217" s="12"/>
      <c r="O217" s="12"/>
      <c r="P217" s="12"/>
      <c r="Q217" s="12"/>
      <c r="R217" s="12"/>
      <c r="S217" s="12"/>
      <c r="T217" s="12"/>
      <c r="U217" s="12"/>
    </row>
    <row r="218" spans="13:21" ht="12">
      <c r="M218" s="12"/>
      <c r="N218" s="12"/>
      <c r="O218" s="12"/>
      <c r="P218" s="12"/>
      <c r="Q218" s="12"/>
      <c r="R218" s="12"/>
      <c r="S218" s="12"/>
      <c r="T218" s="12"/>
      <c r="U218" s="12"/>
    </row>
    <row r="219" spans="13:21" ht="12">
      <c r="M219" s="12"/>
      <c r="N219" s="12"/>
      <c r="O219" s="12"/>
      <c r="P219" s="12"/>
      <c r="Q219" s="12"/>
      <c r="R219" s="12"/>
      <c r="S219" s="12"/>
      <c r="T219" s="12"/>
      <c r="U219" s="12"/>
    </row>
    <row r="220" spans="13:21" ht="12">
      <c r="M220" s="12"/>
      <c r="N220" s="12"/>
      <c r="O220" s="12"/>
      <c r="P220" s="12"/>
      <c r="Q220" s="12"/>
      <c r="R220" s="12"/>
      <c r="S220" s="12"/>
      <c r="T220" s="12"/>
      <c r="U220" s="12"/>
    </row>
    <row r="221" spans="13:21" ht="12">
      <c r="M221" s="12"/>
      <c r="N221" s="12"/>
      <c r="O221" s="12"/>
      <c r="P221" s="12"/>
      <c r="Q221" s="12"/>
      <c r="R221" s="12"/>
      <c r="S221" s="12"/>
      <c r="T221" s="12"/>
      <c r="U221" s="12"/>
    </row>
    <row r="222" spans="13:21" ht="12">
      <c r="M222" s="12"/>
      <c r="N222" s="12"/>
      <c r="O222" s="12"/>
      <c r="P222" s="12"/>
      <c r="Q222" s="12"/>
      <c r="R222" s="12"/>
      <c r="S222" s="12"/>
      <c r="T222" s="12"/>
      <c r="U222" s="12"/>
    </row>
    <row r="223" spans="13:21" ht="12">
      <c r="M223" s="12"/>
      <c r="N223" s="12"/>
      <c r="O223" s="12"/>
      <c r="P223" s="12"/>
      <c r="Q223" s="12"/>
      <c r="R223" s="12"/>
      <c r="S223" s="12"/>
      <c r="T223" s="12"/>
      <c r="U223" s="12"/>
    </row>
    <row r="224" spans="13:21" ht="12"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13:21" ht="12">
      <c r="M225" s="12"/>
      <c r="N225" s="12"/>
      <c r="O225" s="12"/>
      <c r="P225" s="12"/>
      <c r="Q225" s="12"/>
      <c r="R225" s="12"/>
      <c r="S225" s="12"/>
      <c r="T225" s="12"/>
      <c r="U225" s="12"/>
    </row>
    <row r="226" spans="13:21" ht="12">
      <c r="M226" s="12"/>
      <c r="N226" s="12"/>
      <c r="O226" s="12"/>
      <c r="P226" s="12"/>
      <c r="Q226" s="12"/>
      <c r="R226" s="12"/>
      <c r="S226" s="12"/>
      <c r="T226" s="12"/>
      <c r="U226" s="12"/>
    </row>
    <row r="227" spans="13:21" ht="12">
      <c r="M227" s="12"/>
      <c r="N227" s="12"/>
      <c r="O227" s="12"/>
      <c r="P227" s="12"/>
      <c r="Q227" s="12"/>
      <c r="R227" s="12"/>
      <c r="S227" s="12"/>
      <c r="T227" s="12"/>
      <c r="U227" s="12"/>
    </row>
    <row r="228" spans="13:21" ht="12">
      <c r="M228" s="12"/>
      <c r="N228" s="12"/>
      <c r="O228" s="12"/>
      <c r="P228" s="12"/>
      <c r="Q228" s="12"/>
      <c r="R228" s="12"/>
      <c r="S228" s="12"/>
      <c r="T228" s="12"/>
      <c r="U228" s="12"/>
    </row>
    <row r="229" spans="13:21" ht="12">
      <c r="M229" s="12"/>
      <c r="N229" s="12"/>
      <c r="O229" s="12"/>
      <c r="P229" s="12"/>
      <c r="Q229" s="12"/>
      <c r="R229" s="12"/>
      <c r="S229" s="12"/>
      <c r="T229" s="12"/>
      <c r="U229" s="12"/>
    </row>
    <row r="230" spans="13:21" ht="12"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13:21" ht="12">
      <c r="M231" s="12"/>
      <c r="N231" s="12"/>
      <c r="O231" s="12"/>
      <c r="P231" s="12"/>
      <c r="Q231" s="12"/>
      <c r="R231" s="12"/>
      <c r="S231" s="12"/>
      <c r="T231" s="12"/>
      <c r="U231" s="12"/>
    </row>
    <row r="232" spans="13:21" ht="12">
      <c r="M232" s="12"/>
      <c r="N232" s="12"/>
      <c r="O232" s="12"/>
      <c r="P232" s="12"/>
      <c r="Q232" s="12"/>
      <c r="R232" s="12"/>
      <c r="S232" s="12"/>
      <c r="T232" s="12"/>
      <c r="U232" s="12"/>
    </row>
    <row r="233" spans="13:21" ht="12"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13:21" ht="12">
      <c r="M234" s="12"/>
      <c r="N234" s="12"/>
      <c r="O234" s="12"/>
      <c r="P234" s="12"/>
      <c r="Q234" s="12"/>
      <c r="R234" s="12"/>
      <c r="S234" s="12"/>
      <c r="T234" s="12"/>
      <c r="U234" s="12"/>
    </row>
    <row r="235" spans="13:21" ht="12"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13:21" ht="12">
      <c r="M236" s="12"/>
      <c r="N236" s="12"/>
      <c r="O236" s="12"/>
      <c r="P236" s="12"/>
      <c r="Q236" s="12"/>
      <c r="R236" s="12"/>
      <c r="S236" s="12"/>
      <c r="T236" s="12"/>
      <c r="U236" s="12"/>
    </row>
    <row r="237" spans="13:21" ht="12">
      <c r="M237" s="12"/>
      <c r="N237" s="12"/>
      <c r="O237" s="12"/>
      <c r="P237" s="12"/>
      <c r="Q237" s="12"/>
      <c r="R237" s="12"/>
      <c r="S237" s="12"/>
      <c r="T237" s="12"/>
      <c r="U237" s="12"/>
    </row>
    <row r="238" spans="13:21" ht="12">
      <c r="M238" s="12"/>
      <c r="N238" s="12"/>
      <c r="O238" s="12"/>
      <c r="P238" s="12"/>
      <c r="Q238" s="12"/>
      <c r="R238" s="12"/>
      <c r="S238" s="12"/>
      <c r="T238" s="12"/>
      <c r="U238" s="12"/>
    </row>
    <row r="239" spans="13:21" ht="12">
      <c r="M239" s="12"/>
      <c r="N239" s="12"/>
      <c r="O239" s="12"/>
      <c r="P239" s="12"/>
      <c r="Q239" s="12"/>
      <c r="R239" s="12"/>
      <c r="S239" s="12"/>
      <c r="T239" s="12"/>
      <c r="U239" s="12"/>
    </row>
    <row r="240" spans="13:21" ht="12">
      <c r="M240" s="12"/>
      <c r="N240" s="12"/>
      <c r="O240" s="12"/>
      <c r="P240" s="12"/>
      <c r="Q240" s="12"/>
      <c r="R240" s="12"/>
      <c r="S240" s="12"/>
      <c r="T240" s="12"/>
      <c r="U240" s="12"/>
    </row>
    <row r="241" spans="13:21" ht="12">
      <c r="M241" s="12"/>
      <c r="N241" s="12"/>
      <c r="O241" s="12"/>
      <c r="P241" s="12"/>
      <c r="Q241" s="12"/>
      <c r="R241" s="12"/>
      <c r="S241" s="12"/>
      <c r="T241" s="12"/>
      <c r="U241" s="12"/>
    </row>
    <row r="242" spans="13:21" ht="12">
      <c r="M242" s="12"/>
      <c r="N242" s="12"/>
      <c r="O242" s="12"/>
      <c r="P242" s="12"/>
      <c r="Q242" s="12"/>
      <c r="R242" s="12"/>
      <c r="S242" s="12"/>
      <c r="T242" s="12"/>
      <c r="U242" s="12"/>
    </row>
    <row r="243" spans="13:21" ht="12">
      <c r="M243" s="12"/>
      <c r="N243" s="12"/>
      <c r="O243" s="12"/>
      <c r="P243" s="12"/>
      <c r="Q243" s="12"/>
      <c r="R243" s="12"/>
      <c r="S243" s="12"/>
      <c r="T243" s="12"/>
      <c r="U243" s="12"/>
    </row>
    <row r="244" spans="13:21" ht="12">
      <c r="M244" s="12"/>
      <c r="N244" s="12"/>
      <c r="O244" s="12"/>
      <c r="P244" s="12"/>
      <c r="Q244" s="12"/>
      <c r="R244" s="12"/>
      <c r="S244" s="12"/>
      <c r="T244" s="12"/>
      <c r="U244" s="12"/>
    </row>
    <row r="245" spans="13:21" ht="12">
      <c r="M245" s="12"/>
      <c r="N245" s="12"/>
      <c r="O245" s="12"/>
      <c r="P245" s="12"/>
      <c r="Q245" s="12"/>
      <c r="R245" s="12"/>
      <c r="S245" s="12"/>
      <c r="T245" s="12"/>
      <c r="U245" s="12"/>
    </row>
    <row r="246" spans="13:21" ht="12">
      <c r="M246" s="12"/>
      <c r="N246" s="12"/>
      <c r="O246" s="12"/>
      <c r="P246" s="12"/>
      <c r="Q246" s="12"/>
      <c r="R246" s="12"/>
      <c r="S246" s="12"/>
      <c r="T246" s="12"/>
      <c r="U246" s="12"/>
    </row>
    <row r="247" spans="13:21" ht="12"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13:21" ht="12">
      <c r="M248" s="12"/>
      <c r="N248" s="12"/>
      <c r="O248" s="12"/>
      <c r="P248" s="12"/>
      <c r="Q248" s="12"/>
      <c r="R248" s="12"/>
      <c r="S248" s="12"/>
      <c r="T248" s="12"/>
      <c r="U248" s="12"/>
    </row>
    <row r="249" spans="13:21" ht="12">
      <c r="M249" s="12"/>
      <c r="N249" s="12"/>
      <c r="O249" s="12"/>
      <c r="P249" s="12"/>
      <c r="Q249" s="12"/>
      <c r="R249" s="12"/>
      <c r="S249" s="12"/>
      <c r="T249" s="12"/>
      <c r="U249" s="12"/>
    </row>
    <row r="250" spans="13:21" ht="12"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13:21" ht="12">
      <c r="M251" s="12"/>
      <c r="N251" s="12"/>
      <c r="O251" s="12"/>
      <c r="P251" s="12"/>
      <c r="Q251" s="12"/>
      <c r="R251" s="12"/>
      <c r="S251" s="12"/>
      <c r="T251" s="12"/>
      <c r="U251" s="12"/>
    </row>
    <row r="252" spans="13:21" ht="12">
      <c r="M252" s="12"/>
      <c r="N252" s="12"/>
      <c r="O252" s="12"/>
      <c r="P252" s="12"/>
      <c r="Q252" s="12"/>
      <c r="R252" s="12"/>
      <c r="S252" s="12"/>
      <c r="T252" s="12"/>
      <c r="U252" s="12"/>
    </row>
    <row r="253" spans="13:21" ht="12">
      <c r="M253" s="12"/>
      <c r="N253" s="12"/>
      <c r="O253" s="12"/>
      <c r="P253" s="12"/>
      <c r="Q253" s="12"/>
      <c r="R253" s="12"/>
      <c r="S253" s="12"/>
      <c r="T253" s="12"/>
      <c r="U253" s="12"/>
    </row>
    <row r="254" spans="13:21" ht="12">
      <c r="M254" s="12"/>
      <c r="N254" s="12"/>
      <c r="O254" s="12"/>
      <c r="P254" s="12"/>
      <c r="Q254" s="12"/>
      <c r="R254" s="12"/>
      <c r="S254" s="12"/>
      <c r="T254" s="12"/>
      <c r="U254" s="12"/>
    </row>
    <row r="255" spans="13:21" ht="12">
      <c r="M255" s="12"/>
      <c r="N255" s="12"/>
      <c r="O255" s="12"/>
      <c r="P255" s="12"/>
      <c r="Q255" s="12"/>
      <c r="R255" s="12"/>
      <c r="S255" s="12"/>
      <c r="T255" s="12"/>
      <c r="U255" s="12"/>
    </row>
    <row r="256" spans="13:21" ht="12">
      <c r="M256" s="12"/>
      <c r="N256" s="12"/>
      <c r="O256" s="12"/>
      <c r="P256" s="12"/>
      <c r="Q256" s="12"/>
      <c r="R256" s="12"/>
      <c r="S256" s="12"/>
      <c r="T256" s="12"/>
      <c r="U256" s="12"/>
    </row>
    <row r="257" spans="13:21" ht="12">
      <c r="M257" s="12"/>
      <c r="N257" s="12"/>
      <c r="O257" s="12"/>
      <c r="P257" s="12"/>
      <c r="Q257" s="12"/>
      <c r="R257" s="12"/>
      <c r="S257" s="12"/>
      <c r="T257" s="12"/>
      <c r="U257" s="12"/>
    </row>
    <row r="258" spans="13:21" ht="12">
      <c r="M258" s="12"/>
      <c r="N258" s="12"/>
      <c r="O258" s="12"/>
      <c r="P258" s="12"/>
      <c r="Q258" s="12"/>
      <c r="R258" s="12"/>
      <c r="S258" s="12"/>
      <c r="T258" s="12"/>
      <c r="U258" s="12"/>
    </row>
    <row r="259" spans="13:21" ht="12">
      <c r="M259" s="12"/>
      <c r="N259" s="12"/>
      <c r="O259" s="12"/>
      <c r="P259" s="12"/>
      <c r="Q259" s="12"/>
      <c r="R259" s="12"/>
      <c r="S259" s="12"/>
      <c r="T259" s="12"/>
      <c r="U259" s="12"/>
    </row>
    <row r="260" spans="13:21" ht="12">
      <c r="M260" s="12"/>
      <c r="N260" s="12"/>
      <c r="O260" s="12"/>
      <c r="P260" s="12"/>
      <c r="Q260" s="12"/>
      <c r="R260" s="12"/>
      <c r="S260" s="12"/>
      <c r="T260" s="12"/>
      <c r="U260" s="12"/>
    </row>
    <row r="261" spans="13:21" ht="12">
      <c r="M261" s="12"/>
      <c r="N261" s="12"/>
      <c r="O261" s="12"/>
      <c r="P261" s="12"/>
      <c r="Q261" s="12"/>
      <c r="R261" s="12"/>
      <c r="S261" s="12"/>
      <c r="T261" s="12"/>
      <c r="U261" s="12"/>
    </row>
    <row r="262" spans="13:21" ht="12"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13:21" ht="12">
      <c r="M263" s="12"/>
      <c r="N263" s="12"/>
      <c r="O263" s="12"/>
      <c r="P263" s="12"/>
      <c r="Q263" s="12"/>
      <c r="R263" s="12"/>
      <c r="S263" s="12"/>
      <c r="T263" s="12"/>
      <c r="U263" s="12"/>
    </row>
    <row r="264" spans="13:21" ht="12">
      <c r="M264" s="12"/>
      <c r="N264" s="12"/>
      <c r="O264" s="12"/>
      <c r="P264" s="12"/>
      <c r="Q264" s="12"/>
      <c r="R264" s="12"/>
      <c r="S264" s="12"/>
      <c r="T264" s="12"/>
      <c r="U264" s="12"/>
    </row>
    <row r="265" spans="13:21" ht="12">
      <c r="M265" s="12"/>
      <c r="N265" s="12"/>
      <c r="O265" s="12"/>
      <c r="P265" s="12"/>
      <c r="Q265" s="12"/>
      <c r="R265" s="12"/>
      <c r="S265" s="12"/>
      <c r="T265" s="12"/>
      <c r="U265" s="12"/>
    </row>
    <row r="266" spans="13:21" ht="12">
      <c r="M266" s="12"/>
      <c r="N266" s="12"/>
      <c r="O266" s="12"/>
      <c r="P266" s="12"/>
      <c r="Q266" s="12"/>
      <c r="R266" s="12"/>
      <c r="S266" s="12"/>
      <c r="T266" s="12"/>
      <c r="U266" s="12"/>
    </row>
    <row r="267" spans="13:21" ht="12">
      <c r="M267" s="12"/>
      <c r="N267" s="12"/>
      <c r="O267" s="12"/>
      <c r="P267" s="12"/>
      <c r="Q267" s="12"/>
      <c r="R267" s="12"/>
      <c r="S267" s="12"/>
      <c r="T267" s="12"/>
      <c r="U267" s="12"/>
    </row>
    <row r="268" spans="13:21" ht="12">
      <c r="M268" s="12"/>
      <c r="N268" s="12"/>
      <c r="O268" s="12"/>
      <c r="P268" s="12"/>
      <c r="Q268" s="12"/>
      <c r="R268" s="12"/>
      <c r="S268" s="12"/>
      <c r="T268" s="12"/>
      <c r="U268" s="12"/>
    </row>
    <row r="269" spans="13:21" ht="12"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13:21" ht="12">
      <c r="M270" s="12"/>
      <c r="N270" s="12"/>
      <c r="O270" s="12"/>
      <c r="P270" s="12"/>
      <c r="Q270" s="12"/>
      <c r="R270" s="12"/>
      <c r="S270" s="12"/>
      <c r="T270" s="12"/>
      <c r="U270" s="12"/>
    </row>
    <row r="271" spans="13:21" ht="12">
      <c r="M271" s="12"/>
      <c r="N271" s="12"/>
      <c r="O271" s="12"/>
      <c r="P271" s="12"/>
      <c r="Q271" s="12"/>
      <c r="R271" s="12"/>
      <c r="S271" s="12"/>
      <c r="T271" s="12"/>
      <c r="U271" s="12"/>
    </row>
    <row r="272" spans="13:21" ht="12">
      <c r="M272" s="12"/>
      <c r="N272" s="12"/>
      <c r="O272" s="12"/>
      <c r="P272" s="12"/>
      <c r="Q272" s="12"/>
      <c r="R272" s="12"/>
      <c r="S272" s="12"/>
      <c r="T272" s="12"/>
      <c r="U272" s="12"/>
    </row>
    <row r="273" spans="13:21" ht="12">
      <c r="M273" s="12"/>
      <c r="N273" s="12"/>
      <c r="O273" s="12"/>
      <c r="P273" s="12"/>
      <c r="Q273" s="12"/>
      <c r="R273" s="12"/>
      <c r="S273" s="12"/>
      <c r="T273" s="12"/>
      <c r="U273" s="12"/>
    </row>
    <row r="274" spans="13:21" ht="12">
      <c r="M274" s="12"/>
      <c r="N274" s="12"/>
      <c r="O274" s="12"/>
      <c r="P274" s="12"/>
      <c r="Q274" s="12"/>
      <c r="R274" s="12"/>
      <c r="S274" s="12"/>
      <c r="T274" s="12"/>
      <c r="U274" s="12"/>
    </row>
    <row r="275" spans="13:21" ht="12">
      <c r="M275" s="12"/>
      <c r="N275" s="12"/>
      <c r="O275" s="12"/>
      <c r="P275" s="12"/>
      <c r="Q275" s="12"/>
      <c r="R275" s="12"/>
      <c r="S275" s="12"/>
      <c r="T275" s="12"/>
      <c r="U275" s="12"/>
    </row>
    <row r="276" spans="13:21" ht="12">
      <c r="M276" s="12"/>
      <c r="N276" s="12"/>
      <c r="O276" s="12"/>
      <c r="P276" s="12"/>
      <c r="Q276" s="12"/>
      <c r="R276" s="12"/>
      <c r="S276" s="12"/>
      <c r="T276" s="12"/>
      <c r="U276" s="12"/>
    </row>
    <row r="277" spans="13:21" ht="12">
      <c r="M277" s="12"/>
      <c r="N277" s="12"/>
      <c r="O277" s="12"/>
      <c r="P277" s="12"/>
      <c r="Q277" s="12"/>
      <c r="R277" s="12"/>
      <c r="S277" s="12"/>
      <c r="T277" s="12"/>
      <c r="U277" s="12"/>
    </row>
    <row r="278" spans="13:21" ht="12"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13:21" ht="12">
      <c r="M279" s="12"/>
      <c r="N279" s="12"/>
      <c r="O279" s="12"/>
      <c r="P279" s="12"/>
      <c r="Q279" s="12"/>
      <c r="R279" s="12"/>
      <c r="S279" s="12"/>
      <c r="T279" s="12"/>
      <c r="U279" s="12"/>
    </row>
    <row r="280" spans="13:21" ht="12">
      <c r="M280" s="12"/>
      <c r="N280" s="12"/>
      <c r="O280" s="12"/>
      <c r="P280" s="12"/>
      <c r="Q280" s="12"/>
      <c r="R280" s="12"/>
      <c r="S280" s="12"/>
      <c r="T280" s="12"/>
      <c r="U280" s="12"/>
    </row>
    <row r="281" spans="13:21" ht="12">
      <c r="M281" s="12"/>
      <c r="N281" s="12"/>
      <c r="O281" s="12"/>
      <c r="P281" s="12"/>
      <c r="Q281" s="12"/>
      <c r="R281" s="12"/>
      <c r="S281" s="12"/>
      <c r="T281" s="12"/>
      <c r="U281" s="12"/>
    </row>
    <row r="282" spans="13:21" ht="12">
      <c r="M282" s="12"/>
      <c r="N282" s="12"/>
      <c r="O282" s="12"/>
      <c r="P282" s="12"/>
      <c r="Q282" s="12"/>
      <c r="R282" s="12"/>
      <c r="S282" s="12"/>
      <c r="T282" s="12"/>
      <c r="U282" s="12"/>
    </row>
    <row r="283" spans="13:21" ht="12">
      <c r="M283" s="12"/>
      <c r="N283" s="12"/>
      <c r="O283" s="12"/>
      <c r="P283" s="12"/>
      <c r="Q283" s="12"/>
      <c r="R283" s="12"/>
      <c r="S283" s="12"/>
      <c r="T283" s="12"/>
      <c r="U283" s="12"/>
    </row>
    <row r="284" spans="13:21" ht="12"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13:21" ht="12">
      <c r="M285" s="12"/>
      <c r="N285" s="12"/>
      <c r="O285" s="12"/>
      <c r="P285" s="12"/>
      <c r="Q285" s="12"/>
      <c r="R285" s="12"/>
      <c r="S285" s="12"/>
      <c r="T285" s="12"/>
      <c r="U285" s="12"/>
    </row>
    <row r="286" spans="13:21" ht="12">
      <c r="M286" s="12"/>
      <c r="N286" s="12"/>
      <c r="O286" s="12"/>
      <c r="P286" s="12"/>
      <c r="Q286" s="12"/>
      <c r="R286" s="12"/>
      <c r="S286" s="12"/>
      <c r="T286" s="12"/>
      <c r="U286" s="12"/>
    </row>
    <row r="287" spans="13:21" ht="12">
      <c r="M287" s="12"/>
      <c r="N287" s="12"/>
      <c r="O287" s="12"/>
      <c r="P287" s="12"/>
      <c r="Q287" s="12"/>
      <c r="R287" s="12"/>
      <c r="S287" s="12"/>
      <c r="T287" s="12"/>
      <c r="U287" s="12"/>
    </row>
    <row r="288" spans="13:21" ht="12">
      <c r="M288" s="12"/>
      <c r="N288" s="12"/>
      <c r="O288" s="12"/>
      <c r="P288" s="12"/>
      <c r="Q288" s="12"/>
      <c r="R288" s="12"/>
      <c r="S288" s="12"/>
      <c r="T288" s="12"/>
      <c r="U288" s="12"/>
    </row>
    <row r="289" spans="13:21" ht="12">
      <c r="M289" s="12"/>
      <c r="N289" s="12"/>
      <c r="O289" s="12"/>
      <c r="P289" s="12"/>
      <c r="Q289" s="12"/>
      <c r="R289" s="12"/>
      <c r="S289" s="12"/>
      <c r="T289" s="12"/>
      <c r="U289" s="12"/>
    </row>
    <row r="290" spans="13:21" ht="12"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13:21" ht="12">
      <c r="M291" s="12"/>
      <c r="N291" s="12"/>
      <c r="O291" s="12"/>
      <c r="P291" s="12"/>
      <c r="Q291" s="12"/>
      <c r="R291" s="12"/>
      <c r="S291" s="12"/>
      <c r="T291" s="12"/>
      <c r="U291" s="12"/>
    </row>
    <row r="292" spans="13:21" ht="12">
      <c r="M292" s="12"/>
      <c r="N292" s="12"/>
      <c r="O292" s="12"/>
      <c r="P292" s="12"/>
      <c r="Q292" s="12"/>
      <c r="R292" s="12"/>
      <c r="S292" s="12"/>
      <c r="T292" s="12"/>
      <c r="U292" s="12"/>
    </row>
    <row r="293" spans="13:21" ht="12">
      <c r="M293" s="12"/>
      <c r="N293" s="12"/>
      <c r="O293" s="12"/>
      <c r="P293" s="12"/>
      <c r="Q293" s="12"/>
      <c r="R293" s="12"/>
      <c r="S293" s="12"/>
      <c r="T293" s="12"/>
      <c r="U293" s="12"/>
    </row>
    <row r="294" spans="13:21" ht="12">
      <c r="M294" s="12"/>
      <c r="N294" s="12"/>
      <c r="O294" s="12"/>
      <c r="P294" s="12"/>
      <c r="Q294" s="12"/>
      <c r="R294" s="12"/>
      <c r="S294" s="12"/>
      <c r="T294" s="12"/>
      <c r="U294" s="12"/>
    </row>
    <row r="295" spans="13:21" ht="12">
      <c r="M295" s="12"/>
      <c r="N295" s="12"/>
      <c r="O295" s="12"/>
      <c r="P295" s="12"/>
      <c r="Q295" s="12"/>
      <c r="R295" s="12"/>
      <c r="S295" s="12"/>
      <c r="T295" s="12"/>
      <c r="U295" s="12"/>
    </row>
    <row r="296" spans="13:21" ht="12">
      <c r="M296" s="12"/>
      <c r="N296" s="12"/>
      <c r="O296" s="12"/>
      <c r="P296" s="12"/>
      <c r="Q296" s="12"/>
      <c r="R296" s="12"/>
      <c r="S296" s="12"/>
      <c r="T296" s="12"/>
      <c r="U296" s="12"/>
    </row>
    <row r="297" spans="13:21" ht="12">
      <c r="M297" s="12"/>
      <c r="N297" s="12"/>
      <c r="O297" s="12"/>
      <c r="P297" s="12"/>
      <c r="Q297" s="12"/>
      <c r="R297" s="12"/>
      <c r="S297" s="12"/>
      <c r="T297" s="12"/>
      <c r="U297" s="12"/>
    </row>
    <row r="298" spans="13:21" ht="12">
      <c r="M298" s="12"/>
      <c r="N298" s="12"/>
      <c r="O298" s="12"/>
      <c r="P298" s="12"/>
      <c r="Q298" s="12"/>
      <c r="R298" s="12"/>
      <c r="S298" s="12"/>
      <c r="T298" s="12"/>
      <c r="U298" s="12"/>
    </row>
    <row r="299" spans="13:21" ht="12">
      <c r="M299" s="12"/>
      <c r="N299" s="12"/>
      <c r="O299" s="12"/>
      <c r="P299" s="12"/>
      <c r="Q299" s="12"/>
      <c r="R299" s="12"/>
      <c r="S299" s="12"/>
      <c r="T299" s="12"/>
      <c r="U299" s="12"/>
    </row>
    <row r="300" spans="13:21" ht="12">
      <c r="M300" s="12"/>
      <c r="N300" s="12"/>
      <c r="O300" s="12"/>
      <c r="P300" s="12"/>
      <c r="Q300" s="12"/>
      <c r="R300" s="12"/>
      <c r="S300" s="12"/>
      <c r="T300" s="12"/>
      <c r="U300" s="12"/>
    </row>
    <row r="301" spans="13:21" ht="12"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13:21" ht="12"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13:21" ht="12"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13:21" ht="12">
      <c r="M304" s="12"/>
      <c r="N304" s="12"/>
      <c r="O304" s="12"/>
      <c r="P304" s="12"/>
      <c r="Q304" s="12"/>
      <c r="R304" s="12"/>
      <c r="S304" s="12"/>
      <c r="T304" s="12"/>
      <c r="U304" s="12"/>
    </row>
    <row r="305" spans="13:21" ht="12"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13:21" ht="12"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13:21" ht="12"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13:21" ht="12"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13:21" ht="12">
      <c r="M309" s="12"/>
      <c r="N309" s="12"/>
      <c r="O309" s="12"/>
      <c r="P309" s="12"/>
      <c r="Q309" s="12"/>
      <c r="R309" s="12"/>
      <c r="S309" s="12"/>
      <c r="T309" s="12"/>
      <c r="U309" s="12"/>
    </row>
    <row r="310" spans="13:21" ht="12"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13:21" ht="12"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13:21" ht="12">
      <c r="M312" s="12"/>
      <c r="N312" s="12"/>
      <c r="O312" s="12"/>
      <c r="P312" s="12"/>
      <c r="Q312" s="12"/>
      <c r="R312" s="12"/>
      <c r="S312" s="12"/>
      <c r="T312" s="12"/>
      <c r="U312" s="12"/>
    </row>
    <row r="313" spans="13:21" ht="12"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13:21" ht="12"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13:21" ht="12"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13:21" ht="12">
      <c r="M316" s="12"/>
      <c r="N316" s="12"/>
      <c r="O316" s="12"/>
      <c r="P316" s="12"/>
      <c r="Q316" s="12"/>
      <c r="R316" s="12"/>
      <c r="S316" s="12"/>
      <c r="T316" s="12"/>
      <c r="U316" s="12"/>
    </row>
    <row r="317" spans="13:21" ht="12"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13:21" ht="12">
      <c r="M318" s="12"/>
      <c r="N318" s="12"/>
      <c r="O318" s="12"/>
      <c r="P318" s="12"/>
      <c r="Q318" s="12"/>
      <c r="R318" s="12"/>
      <c r="S318" s="12"/>
      <c r="T318" s="12"/>
      <c r="U318" s="12"/>
    </row>
    <row r="319" spans="13:21" ht="12">
      <c r="M319" s="12"/>
      <c r="N319" s="12"/>
      <c r="O319" s="12"/>
      <c r="P319" s="12"/>
      <c r="Q319" s="12"/>
      <c r="R319" s="12"/>
      <c r="S319" s="12"/>
      <c r="T319" s="12"/>
      <c r="U319" s="12"/>
    </row>
    <row r="320" spans="13:21" ht="12">
      <c r="M320" s="12"/>
      <c r="N320" s="12"/>
      <c r="O320" s="12"/>
      <c r="P320" s="12"/>
      <c r="Q320" s="12"/>
      <c r="R320" s="12"/>
      <c r="S320" s="12"/>
      <c r="T320" s="12"/>
      <c r="U320" s="12"/>
    </row>
    <row r="321" spans="13:21" ht="12">
      <c r="M321" s="12"/>
      <c r="N321" s="12"/>
      <c r="O321" s="12"/>
      <c r="P321" s="12"/>
      <c r="Q321" s="12"/>
      <c r="R321" s="12"/>
      <c r="S321" s="12"/>
      <c r="T321" s="12"/>
      <c r="U321" s="12"/>
    </row>
    <row r="322" spans="13:21" ht="12">
      <c r="M322" s="12"/>
      <c r="N322" s="12"/>
      <c r="O322" s="12"/>
      <c r="P322" s="12"/>
      <c r="Q322" s="12"/>
      <c r="R322" s="12"/>
      <c r="S322" s="12"/>
      <c r="T322" s="12"/>
      <c r="U322" s="12"/>
    </row>
    <row r="323" spans="13:21" ht="12">
      <c r="M323" s="12"/>
      <c r="N323" s="12"/>
      <c r="O323" s="12"/>
      <c r="P323" s="12"/>
      <c r="Q323" s="12"/>
      <c r="R323" s="12"/>
      <c r="S323" s="12"/>
      <c r="T323" s="12"/>
      <c r="U323" s="12"/>
    </row>
    <row r="324" spans="13:21" ht="12"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13:21" ht="12"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13:21" ht="12">
      <c r="M326" s="12"/>
      <c r="N326" s="12"/>
      <c r="O326" s="12"/>
      <c r="P326" s="12"/>
      <c r="Q326" s="12"/>
      <c r="R326" s="12"/>
      <c r="S326" s="12"/>
      <c r="T326" s="12"/>
      <c r="U326" s="12"/>
    </row>
    <row r="327" spans="13:21" ht="12"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13:21" ht="12"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13:21" ht="12"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13:21" ht="12"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13:21" ht="12"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13:21" ht="12"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13:21" ht="12">
      <c r="M333" s="12"/>
      <c r="N333" s="12"/>
      <c r="O333" s="12"/>
      <c r="P333" s="12"/>
      <c r="Q333" s="12"/>
      <c r="R333" s="12"/>
      <c r="S333" s="12"/>
      <c r="T333" s="12"/>
      <c r="U333" s="12"/>
    </row>
    <row r="334" spans="13:21" ht="12">
      <c r="M334" s="12"/>
      <c r="N334" s="12"/>
      <c r="O334" s="12"/>
      <c r="P334" s="12"/>
      <c r="Q334" s="12"/>
      <c r="R334" s="12"/>
      <c r="S334" s="12"/>
      <c r="T334" s="12"/>
      <c r="U334" s="12"/>
    </row>
    <row r="335" spans="13:21" ht="12">
      <c r="M335" s="12"/>
      <c r="N335" s="12"/>
      <c r="O335" s="12"/>
      <c r="P335" s="12"/>
      <c r="Q335" s="12"/>
      <c r="R335" s="12"/>
      <c r="S335" s="12"/>
      <c r="T335" s="12"/>
      <c r="U335" s="12"/>
    </row>
    <row r="336" spans="13:21" ht="12">
      <c r="M336" s="12"/>
      <c r="N336" s="12"/>
      <c r="O336" s="12"/>
      <c r="P336" s="12"/>
      <c r="Q336" s="12"/>
      <c r="R336" s="12"/>
      <c r="S336" s="12"/>
      <c r="T336" s="12"/>
      <c r="U336" s="12"/>
    </row>
    <row r="337" spans="13:21" ht="12">
      <c r="M337" s="12"/>
      <c r="N337" s="12"/>
      <c r="O337" s="12"/>
      <c r="P337" s="12"/>
      <c r="Q337" s="12"/>
      <c r="R337" s="12"/>
      <c r="S337" s="12"/>
      <c r="T337" s="12"/>
      <c r="U337" s="12"/>
    </row>
    <row r="338" spans="13:21" ht="12">
      <c r="M338" s="12"/>
      <c r="N338" s="12"/>
      <c r="O338" s="12"/>
      <c r="P338" s="12"/>
      <c r="Q338" s="12"/>
      <c r="R338" s="12"/>
      <c r="S338" s="12"/>
      <c r="T338" s="12"/>
      <c r="U338" s="12"/>
    </row>
    <row r="339" spans="13:21" ht="12">
      <c r="M339" s="12"/>
      <c r="N339" s="12"/>
      <c r="O339" s="12"/>
      <c r="P339" s="12"/>
      <c r="Q339" s="12"/>
      <c r="R339" s="12"/>
      <c r="S339" s="12"/>
      <c r="T339" s="12"/>
      <c r="U339" s="12"/>
    </row>
    <row r="340" spans="13:21" ht="12">
      <c r="M340" s="12"/>
      <c r="N340" s="12"/>
      <c r="O340" s="12"/>
      <c r="P340" s="12"/>
      <c r="Q340" s="12"/>
      <c r="R340" s="12"/>
      <c r="S340" s="12"/>
      <c r="T340" s="12"/>
      <c r="U340" s="12"/>
    </row>
    <row r="341" spans="13:21" ht="12">
      <c r="M341" s="12"/>
      <c r="N341" s="12"/>
      <c r="O341" s="12"/>
      <c r="P341" s="12"/>
      <c r="Q341" s="12"/>
      <c r="R341" s="12"/>
      <c r="S341" s="12"/>
      <c r="T341" s="12"/>
      <c r="U341" s="12"/>
    </row>
    <row r="342" spans="13:21" ht="12">
      <c r="M342" s="12"/>
      <c r="N342" s="12"/>
      <c r="O342" s="12"/>
      <c r="P342" s="12"/>
      <c r="Q342" s="12"/>
      <c r="R342" s="12"/>
      <c r="S342" s="12"/>
      <c r="T342" s="12"/>
      <c r="U342" s="12"/>
    </row>
    <row r="343" spans="13:21" ht="12">
      <c r="M343" s="12"/>
      <c r="N343" s="12"/>
      <c r="O343" s="12"/>
      <c r="P343" s="12"/>
      <c r="Q343" s="12"/>
      <c r="R343" s="12"/>
      <c r="S343" s="12"/>
      <c r="T343" s="12"/>
      <c r="U343" s="12"/>
    </row>
    <row r="344" spans="13:21" ht="12">
      <c r="M344" s="12"/>
      <c r="N344" s="12"/>
      <c r="O344" s="12"/>
      <c r="P344" s="12"/>
      <c r="Q344" s="12"/>
      <c r="R344" s="12"/>
      <c r="S344" s="12"/>
      <c r="T344" s="12"/>
      <c r="U344" s="12"/>
    </row>
    <row r="345" spans="13:21" ht="12">
      <c r="M345" s="12"/>
      <c r="N345" s="12"/>
      <c r="O345" s="12"/>
      <c r="P345" s="12"/>
      <c r="Q345" s="12"/>
      <c r="R345" s="12"/>
      <c r="S345" s="12"/>
      <c r="T345" s="12"/>
      <c r="U345" s="12"/>
    </row>
    <row r="346" spans="13:21" ht="12">
      <c r="M346" s="12"/>
      <c r="N346" s="12"/>
      <c r="O346" s="12"/>
      <c r="P346" s="12"/>
      <c r="Q346" s="12"/>
      <c r="R346" s="12"/>
      <c r="S346" s="12"/>
      <c r="T346" s="12"/>
      <c r="U346" s="12"/>
    </row>
    <row r="347" spans="13:21" ht="12">
      <c r="M347" s="12"/>
      <c r="N347" s="12"/>
      <c r="O347" s="12"/>
      <c r="P347" s="12"/>
      <c r="Q347" s="12"/>
      <c r="R347" s="12"/>
      <c r="S347" s="12"/>
      <c r="T347" s="12"/>
      <c r="U347" s="12"/>
    </row>
    <row r="348" spans="13:21" ht="12">
      <c r="M348" s="12"/>
      <c r="N348" s="12"/>
      <c r="O348" s="12"/>
      <c r="P348" s="12"/>
      <c r="Q348" s="12"/>
      <c r="R348" s="12"/>
      <c r="S348" s="12"/>
      <c r="T348" s="12"/>
      <c r="U348" s="12"/>
    </row>
    <row r="349" spans="13:21" ht="12">
      <c r="M349" s="12"/>
      <c r="N349" s="12"/>
      <c r="O349" s="12"/>
      <c r="P349" s="12"/>
      <c r="Q349" s="12"/>
      <c r="R349" s="12"/>
      <c r="S349" s="12"/>
      <c r="T349" s="12"/>
      <c r="U349" s="12"/>
    </row>
    <row r="350" spans="13:21" ht="12">
      <c r="M350" s="12"/>
      <c r="N350" s="12"/>
      <c r="O350" s="12"/>
      <c r="P350" s="12"/>
      <c r="Q350" s="12"/>
      <c r="R350" s="12"/>
      <c r="S350" s="12"/>
      <c r="T350" s="12"/>
      <c r="U350" s="12"/>
    </row>
    <row r="351" spans="13:21" ht="12"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13:21" ht="12">
      <c r="M352" s="12"/>
      <c r="N352" s="12"/>
      <c r="O352" s="12"/>
      <c r="P352" s="12"/>
      <c r="Q352" s="12"/>
      <c r="R352" s="12"/>
      <c r="S352" s="12"/>
      <c r="T352" s="12"/>
      <c r="U352" s="12"/>
    </row>
    <row r="353" spans="13:21" ht="12">
      <c r="M353" s="12"/>
      <c r="N353" s="12"/>
      <c r="O353" s="12"/>
      <c r="P353" s="12"/>
      <c r="Q353" s="12"/>
      <c r="R353" s="12"/>
      <c r="S353" s="12"/>
      <c r="T353" s="12"/>
      <c r="U353" s="12"/>
    </row>
    <row r="354" spans="13:21" ht="12">
      <c r="M354" s="12"/>
      <c r="N354" s="12"/>
      <c r="O354" s="12"/>
      <c r="P354" s="12"/>
      <c r="Q354" s="12"/>
      <c r="R354" s="12"/>
      <c r="S354" s="12"/>
      <c r="T354" s="12"/>
      <c r="U354" s="12"/>
    </row>
    <row r="355" spans="13:21" ht="12">
      <c r="M355" s="12"/>
      <c r="N355" s="12"/>
      <c r="O355" s="12"/>
      <c r="P355" s="12"/>
      <c r="Q355" s="12"/>
      <c r="R355" s="12"/>
      <c r="S355" s="12"/>
      <c r="T355" s="12"/>
      <c r="U355" s="12"/>
    </row>
    <row r="356" spans="13:21" ht="12"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13:21" ht="12">
      <c r="M357" s="12"/>
      <c r="N357" s="12"/>
      <c r="O357" s="12"/>
      <c r="P357" s="12"/>
      <c r="Q357" s="12"/>
      <c r="R357" s="12"/>
      <c r="S357" s="12"/>
      <c r="T357" s="12"/>
      <c r="U357" s="12"/>
    </row>
    <row r="358" spans="13:21" ht="12">
      <c r="M358" s="12"/>
      <c r="N358" s="12"/>
      <c r="O358" s="12"/>
      <c r="P358" s="12"/>
      <c r="Q358" s="12"/>
      <c r="R358" s="12"/>
      <c r="S358" s="12"/>
      <c r="T358" s="12"/>
      <c r="U358" s="12"/>
    </row>
    <row r="359" spans="13:21" ht="12">
      <c r="M359" s="12"/>
      <c r="N359" s="12"/>
      <c r="O359" s="12"/>
      <c r="P359" s="12"/>
      <c r="Q359" s="12"/>
      <c r="R359" s="12"/>
      <c r="S359" s="12"/>
      <c r="T359" s="12"/>
      <c r="U359" s="12"/>
    </row>
    <row r="360" spans="13:21" ht="12">
      <c r="M360" s="12"/>
      <c r="N360" s="12"/>
      <c r="O360" s="12"/>
      <c r="P360" s="12"/>
      <c r="Q360" s="12"/>
      <c r="R360" s="12"/>
      <c r="S360" s="12"/>
      <c r="T360" s="12"/>
      <c r="U360" s="12"/>
    </row>
    <row r="361" spans="13:21" ht="12">
      <c r="M361" s="12"/>
      <c r="N361" s="12"/>
      <c r="O361" s="12"/>
      <c r="P361" s="12"/>
      <c r="Q361" s="12"/>
      <c r="R361" s="12"/>
      <c r="S361" s="12"/>
      <c r="T361" s="12"/>
      <c r="U361" s="12"/>
    </row>
    <row r="362" spans="13:21" ht="12"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13:21" ht="12">
      <c r="M363" s="12"/>
      <c r="N363" s="12"/>
      <c r="O363" s="12"/>
      <c r="P363" s="12"/>
      <c r="Q363" s="12"/>
      <c r="R363" s="12"/>
      <c r="S363" s="12"/>
      <c r="T363" s="12"/>
      <c r="U363" s="12"/>
    </row>
    <row r="364" spans="13:21" ht="12">
      <c r="M364" s="12"/>
      <c r="N364" s="12"/>
      <c r="O364" s="12"/>
      <c r="P364" s="12"/>
      <c r="Q364" s="12"/>
      <c r="R364" s="12"/>
      <c r="S364" s="12"/>
      <c r="T364" s="12"/>
      <c r="U364" s="12"/>
    </row>
    <row r="365" spans="13:21" ht="12">
      <c r="M365" s="12"/>
      <c r="N365" s="12"/>
      <c r="O365" s="12"/>
      <c r="P365" s="12"/>
      <c r="Q365" s="12"/>
      <c r="R365" s="12"/>
      <c r="S365" s="12"/>
      <c r="T365" s="12"/>
      <c r="U365" s="12"/>
    </row>
    <row r="366" spans="13:21" ht="12">
      <c r="M366" s="12"/>
      <c r="N366" s="12"/>
      <c r="O366" s="12"/>
      <c r="P366" s="12"/>
      <c r="Q366" s="12"/>
      <c r="R366" s="12"/>
      <c r="S366" s="12"/>
      <c r="T366" s="12"/>
      <c r="U366" s="12"/>
    </row>
    <row r="367" spans="13:21" ht="12">
      <c r="M367" s="12"/>
      <c r="N367" s="12"/>
      <c r="O367" s="12"/>
      <c r="P367" s="12"/>
      <c r="Q367" s="12"/>
      <c r="R367" s="12"/>
      <c r="S367" s="12"/>
      <c r="T367" s="12"/>
      <c r="U367" s="12"/>
    </row>
    <row r="368" spans="13:21" ht="12"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13:21" ht="12">
      <c r="M369" s="12"/>
      <c r="N369" s="12"/>
      <c r="O369" s="12"/>
      <c r="P369" s="12"/>
      <c r="Q369" s="12"/>
      <c r="R369" s="12"/>
      <c r="S369" s="12"/>
      <c r="T369" s="12"/>
      <c r="U369" s="12"/>
    </row>
    <row r="370" spans="13:21" ht="12">
      <c r="M370" s="12"/>
      <c r="N370" s="12"/>
      <c r="O370" s="12"/>
      <c r="P370" s="12"/>
      <c r="Q370" s="12"/>
      <c r="R370" s="12"/>
      <c r="S370" s="12"/>
      <c r="T370" s="12"/>
      <c r="U370" s="12"/>
    </row>
    <row r="371" spans="13:21" ht="12">
      <c r="M371" s="12"/>
      <c r="N371" s="12"/>
      <c r="O371" s="12"/>
      <c r="P371" s="12"/>
      <c r="Q371" s="12"/>
      <c r="R371" s="12"/>
      <c r="S371" s="12"/>
      <c r="T371" s="12"/>
      <c r="U371" s="12"/>
    </row>
    <row r="372" spans="13:21" ht="12">
      <c r="M372" s="12"/>
      <c r="N372" s="12"/>
      <c r="O372" s="12"/>
      <c r="P372" s="12"/>
      <c r="Q372" s="12"/>
      <c r="R372" s="12"/>
      <c r="S372" s="12"/>
      <c r="T372" s="12"/>
      <c r="U372" s="12"/>
    </row>
    <row r="373" spans="13:21" ht="12">
      <c r="M373" s="12"/>
      <c r="N373" s="12"/>
      <c r="O373" s="12"/>
      <c r="P373" s="12"/>
      <c r="Q373" s="12"/>
      <c r="R373" s="12"/>
      <c r="S373" s="12"/>
      <c r="T373" s="12"/>
      <c r="U373" s="12"/>
    </row>
    <row r="374" spans="13:21" ht="12">
      <c r="M374" s="12"/>
      <c r="N374" s="12"/>
      <c r="O374" s="12"/>
      <c r="P374" s="12"/>
      <c r="Q374" s="12"/>
      <c r="R374" s="12"/>
      <c r="S374" s="12"/>
      <c r="T374" s="12"/>
      <c r="U374" s="12"/>
    </row>
    <row r="375" spans="13:21" ht="12">
      <c r="M375" s="12"/>
      <c r="N375" s="12"/>
      <c r="O375" s="12"/>
      <c r="P375" s="12"/>
      <c r="Q375" s="12"/>
      <c r="R375" s="12"/>
      <c r="S375" s="12"/>
      <c r="T375" s="12"/>
      <c r="U375" s="12"/>
    </row>
    <row r="376" spans="13:21" ht="12">
      <c r="M376" s="12"/>
      <c r="N376" s="12"/>
      <c r="O376" s="12"/>
      <c r="P376" s="12"/>
      <c r="Q376" s="12"/>
      <c r="R376" s="12"/>
      <c r="S376" s="12"/>
      <c r="T376" s="12"/>
      <c r="U376" s="12"/>
    </row>
    <row r="377" spans="13:21" ht="12">
      <c r="M377" s="12"/>
      <c r="N377" s="12"/>
      <c r="O377" s="12"/>
      <c r="P377" s="12"/>
      <c r="Q377" s="12"/>
      <c r="R377" s="12"/>
      <c r="S377" s="12"/>
      <c r="T377" s="12"/>
      <c r="U377" s="12"/>
    </row>
    <row r="378" spans="13:21" ht="12">
      <c r="M378" s="12"/>
      <c r="N378" s="12"/>
      <c r="O378" s="12"/>
      <c r="P378" s="12"/>
      <c r="Q378" s="12"/>
      <c r="R378" s="12"/>
      <c r="S378" s="12"/>
      <c r="T378" s="12"/>
      <c r="U378" s="12"/>
    </row>
    <row r="379" spans="13:21" ht="12">
      <c r="M379" s="12"/>
      <c r="N379" s="12"/>
      <c r="O379" s="12"/>
      <c r="P379" s="12"/>
      <c r="Q379" s="12"/>
      <c r="R379" s="12"/>
      <c r="S379" s="12"/>
      <c r="T379" s="12"/>
      <c r="U379" s="12"/>
    </row>
    <row r="380" spans="13:21" ht="12">
      <c r="M380" s="12"/>
      <c r="N380" s="12"/>
      <c r="O380" s="12"/>
      <c r="P380" s="12"/>
      <c r="Q380" s="12"/>
      <c r="R380" s="12"/>
      <c r="S380" s="12"/>
      <c r="T380" s="12"/>
      <c r="U380" s="12"/>
    </row>
    <row r="381" spans="13:21" ht="12">
      <c r="M381" s="12"/>
      <c r="N381" s="12"/>
      <c r="O381" s="12"/>
      <c r="P381" s="12"/>
      <c r="Q381" s="12"/>
      <c r="R381" s="12"/>
      <c r="S381" s="12"/>
      <c r="T381" s="12"/>
      <c r="U381" s="12"/>
    </row>
    <row r="382" spans="13:21" ht="12">
      <c r="M382" s="12"/>
      <c r="N382" s="12"/>
      <c r="O382" s="12"/>
      <c r="P382" s="12"/>
      <c r="Q382" s="12"/>
      <c r="R382" s="12"/>
      <c r="S382" s="12"/>
      <c r="T382" s="12"/>
      <c r="U382" s="12"/>
    </row>
    <row r="383" spans="13:21" ht="12">
      <c r="M383" s="12"/>
      <c r="N383" s="12"/>
      <c r="O383" s="12"/>
      <c r="P383" s="12"/>
      <c r="Q383" s="12"/>
      <c r="R383" s="12"/>
      <c r="S383" s="12"/>
      <c r="T383" s="12"/>
      <c r="U383" s="12"/>
    </row>
    <row r="384" spans="13:21" ht="12">
      <c r="M384" s="12"/>
      <c r="N384" s="12"/>
      <c r="O384" s="12"/>
      <c r="P384" s="12"/>
      <c r="Q384" s="12"/>
      <c r="R384" s="12"/>
      <c r="S384" s="12"/>
      <c r="T384" s="12"/>
      <c r="U384" s="12"/>
    </row>
    <row r="385" spans="13:21" ht="12">
      <c r="M385" s="12"/>
      <c r="N385" s="12"/>
      <c r="O385" s="12"/>
      <c r="P385" s="12"/>
      <c r="Q385" s="12"/>
      <c r="R385" s="12"/>
      <c r="S385" s="12"/>
      <c r="T385" s="12"/>
      <c r="U385" s="12"/>
    </row>
    <row r="386" spans="13:21" ht="12">
      <c r="M386" s="12"/>
      <c r="N386" s="12"/>
      <c r="O386" s="12"/>
      <c r="P386" s="12"/>
      <c r="Q386" s="12"/>
      <c r="R386" s="12"/>
      <c r="S386" s="12"/>
      <c r="T386" s="12"/>
      <c r="U386" s="12"/>
    </row>
    <row r="387" spans="13:21" ht="12">
      <c r="M387" s="12"/>
      <c r="N387" s="12"/>
      <c r="O387" s="12"/>
      <c r="P387" s="12"/>
      <c r="Q387" s="12"/>
      <c r="R387" s="12"/>
      <c r="S387" s="12"/>
      <c r="T387" s="12"/>
      <c r="U387" s="12"/>
    </row>
    <row r="388" spans="13:21" ht="12">
      <c r="M388" s="12"/>
      <c r="N388" s="12"/>
      <c r="O388" s="12"/>
      <c r="P388" s="12"/>
      <c r="Q388" s="12"/>
      <c r="R388" s="12"/>
      <c r="S388" s="12"/>
      <c r="T388" s="12"/>
      <c r="U388" s="12"/>
    </row>
    <row r="389" spans="13:21" ht="12">
      <c r="M389" s="12"/>
      <c r="N389" s="12"/>
      <c r="O389" s="12"/>
      <c r="P389" s="12"/>
      <c r="Q389" s="12"/>
      <c r="R389" s="12"/>
      <c r="S389" s="12"/>
      <c r="T389" s="12"/>
      <c r="U389" s="12"/>
    </row>
    <row r="390" spans="13:21" ht="12">
      <c r="M390" s="12"/>
      <c r="N390" s="12"/>
      <c r="O390" s="12"/>
      <c r="P390" s="12"/>
      <c r="Q390" s="12"/>
      <c r="R390" s="12"/>
      <c r="S390" s="12"/>
      <c r="T390" s="12"/>
      <c r="U390" s="12"/>
    </row>
    <row r="391" spans="13:21" ht="12">
      <c r="M391" s="12"/>
      <c r="N391" s="12"/>
      <c r="O391" s="12"/>
      <c r="P391" s="12"/>
      <c r="Q391" s="12"/>
      <c r="R391" s="12"/>
      <c r="S391" s="12"/>
      <c r="T391" s="12"/>
      <c r="U391" s="12"/>
    </row>
    <row r="392" spans="13:21" ht="12">
      <c r="M392" s="12"/>
      <c r="N392" s="12"/>
      <c r="O392" s="12"/>
      <c r="P392" s="12"/>
      <c r="Q392" s="12"/>
      <c r="R392" s="12"/>
      <c r="S392" s="12"/>
      <c r="T392" s="12"/>
      <c r="U392" s="12"/>
    </row>
    <row r="393" spans="13:21" ht="12">
      <c r="M393" s="12"/>
      <c r="N393" s="12"/>
      <c r="O393" s="12"/>
      <c r="P393" s="12"/>
      <c r="Q393" s="12"/>
      <c r="R393" s="12"/>
      <c r="S393" s="12"/>
      <c r="T393" s="12"/>
      <c r="U393" s="12"/>
    </row>
    <row r="394" spans="13:21" ht="12">
      <c r="M394" s="12"/>
      <c r="N394" s="12"/>
      <c r="O394" s="12"/>
      <c r="P394" s="12"/>
      <c r="Q394" s="12"/>
      <c r="R394" s="12"/>
      <c r="S394" s="12"/>
      <c r="T394" s="12"/>
      <c r="U394" s="12"/>
    </row>
    <row r="395" spans="13:21" ht="12">
      <c r="M395" s="12"/>
      <c r="N395" s="12"/>
      <c r="O395" s="12"/>
      <c r="P395" s="12"/>
      <c r="Q395" s="12"/>
      <c r="R395" s="12"/>
      <c r="S395" s="12"/>
      <c r="T395" s="12"/>
      <c r="U395" s="12"/>
    </row>
    <row r="396" spans="13:21" ht="12">
      <c r="M396" s="12"/>
      <c r="N396" s="12"/>
      <c r="O396" s="12"/>
      <c r="P396" s="12"/>
      <c r="Q396" s="12"/>
      <c r="R396" s="12"/>
      <c r="S396" s="12"/>
      <c r="T396" s="12"/>
      <c r="U396" s="12"/>
    </row>
    <row r="397" spans="13:21" ht="12">
      <c r="M397" s="12"/>
      <c r="N397" s="12"/>
      <c r="O397" s="12"/>
      <c r="P397" s="12"/>
      <c r="Q397" s="12"/>
      <c r="R397" s="12"/>
      <c r="S397" s="12"/>
      <c r="T397" s="12"/>
      <c r="U397" s="12"/>
    </row>
    <row r="398" spans="13:21" ht="12">
      <c r="M398" s="12"/>
      <c r="N398" s="12"/>
      <c r="O398" s="12"/>
      <c r="P398" s="12"/>
      <c r="Q398" s="12"/>
      <c r="R398" s="12"/>
      <c r="S398" s="12"/>
      <c r="T398" s="12"/>
      <c r="U398" s="12"/>
    </row>
    <row r="399" spans="13:21" ht="12">
      <c r="M399" s="12"/>
      <c r="N399" s="12"/>
      <c r="O399" s="12"/>
      <c r="P399" s="12"/>
      <c r="Q399" s="12"/>
      <c r="R399" s="12"/>
      <c r="S399" s="12"/>
      <c r="T399" s="12"/>
      <c r="U399" s="12"/>
    </row>
    <row r="400" spans="13:21" ht="12">
      <c r="M400" s="12"/>
      <c r="N400" s="12"/>
      <c r="O400" s="12"/>
      <c r="P400" s="12"/>
      <c r="Q400" s="12"/>
      <c r="R400" s="12"/>
      <c r="S400" s="12"/>
      <c r="T400" s="12"/>
      <c r="U400" s="12"/>
    </row>
    <row r="401" spans="13:21" ht="12">
      <c r="M401" s="12"/>
      <c r="N401" s="12"/>
      <c r="O401" s="12"/>
      <c r="P401" s="12"/>
      <c r="Q401" s="12"/>
      <c r="R401" s="12"/>
      <c r="S401" s="12"/>
      <c r="T401" s="12"/>
      <c r="U401" s="12"/>
    </row>
    <row r="402" spans="13:21" ht="12">
      <c r="M402" s="12"/>
      <c r="N402" s="12"/>
      <c r="O402" s="12"/>
      <c r="P402" s="12"/>
      <c r="Q402" s="12"/>
      <c r="R402" s="12"/>
      <c r="S402" s="12"/>
      <c r="T402" s="12"/>
      <c r="U402" s="12"/>
    </row>
    <row r="403" spans="13:21" ht="12">
      <c r="M403" s="12"/>
      <c r="N403" s="12"/>
      <c r="O403" s="12"/>
      <c r="P403" s="12"/>
      <c r="Q403" s="12"/>
      <c r="R403" s="12"/>
      <c r="S403" s="12"/>
      <c r="T403" s="12"/>
      <c r="U403" s="12"/>
    </row>
    <row r="404" spans="13:21" ht="12">
      <c r="M404" s="12"/>
      <c r="N404" s="12"/>
      <c r="O404" s="12"/>
      <c r="P404" s="12"/>
      <c r="Q404" s="12"/>
      <c r="R404" s="12"/>
      <c r="S404" s="12"/>
      <c r="T404" s="12"/>
      <c r="U404" s="12"/>
    </row>
    <row r="405" spans="13:21" ht="12">
      <c r="M405" s="12"/>
      <c r="N405" s="12"/>
      <c r="O405" s="12"/>
      <c r="P405" s="12"/>
      <c r="Q405" s="12"/>
      <c r="R405" s="12"/>
      <c r="S405" s="12"/>
      <c r="T405" s="12"/>
      <c r="U405" s="12"/>
    </row>
    <row r="406" spans="13:21" ht="12">
      <c r="M406" s="12"/>
      <c r="N406" s="12"/>
      <c r="O406" s="12"/>
      <c r="P406" s="12"/>
      <c r="Q406" s="12"/>
      <c r="R406" s="12"/>
      <c r="S406" s="12"/>
      <c r="T406" s="12"/>
      <c r="U406" s="12"/>
    </row>
    <row r="407" spans="13:21" ht="12">
      <c r="M407" s="12"/>
      <c r="N407" s="12"/>
      <c r="O407" s="12"/>
      <c r="P407" s="12"/>
      <c r="Q407" s="12"/>
      <c r="R407" s="12"/>
      <c r="S407" s="12"/>
      <c r="T407" s="12"/>
      <c r="U407" s="12"/>
    </row>
    <row r="408" spans="13:21" ht="12">
      <c r="M408" s="12"/>
      <c r="N408" s="12"/>
      <c r="O408" s="12"/>
      <c r="P408" s="12"/>
      <c r="Q408" s="12"/>
      <c r="R408" s="12"/>
      <c r="S408" s="12"/>
      <c r="T408" s="12"/>
      <c r="U408" s="12"/>
    </row>
    <row r="409" spans="13:21" ht="12">
      <c r="M409" s="12"/>
      <c r="N409" s="12"/>
      <c r="O409" s="12"/>
      <c r="P409" s="12"/>
      <c r="Q409" s="12"/>
      <c r="R409" s="12"/>
      <c r="S409" s="12"/>
      <c r="T409" s="12"/>
      <c r="U409" s="12"/>
    </row>
    <row r="410" spans="13:21" ht="12">
      <c r="M410" s="12"/>
      <c r="N410" s="12"/>
      <c r="O410" s="12"/>
      <c r="P410" s="12"/>
      <c r="Q410" s="12"/>
      <c r="R410" s="12"/>
      <c r="S410" s="12"/>
      <c r="T410" s="12"/>
      <c r="U410" s="12"/>
    </row>
    <row r="411" spans="13:21" ht="12">
      <c r="M411" s="12"/>
      <c r="N411" s="12"/>
      <c r="O411" s="12"/>
      <c r="P411" s="12"/>
      <c r="Q411" s="12"/>
      <c r="R411" s="12"/>
      <c r="S411" s="12"/>
      <c r="T411" s="12"/>
      <c r="U411" s="12"/>
    </row>
    <row r="412" spans="13:21" ht="12">
      <c r="M412" s="12"/>
      <c r="N412" s="12"/>
      <c r="O412" s="12"/>
      <c r="P412" s="12"/>
      <c r="Q412" s="12"/>
      <c r="R412" s="12"/>
      <c r="S412" s="12"/>
      <c r="T412" s="12"/>
      <c r="U412" s="12"/>
    </row>
    <row r="413" spans="13:21" ht="12">
      <c r="M413" s="12"/>
      <c r="N413" s="12"/>
      <c r="O413" s="12"/>
      <c r="P413" s="12"/>
      <c r="Q413" s="12"/>
      <c r="R413" s="12"/>
      <c r="S413" s="12"/>
      <c r="T413" s="12"/>
      <c r="U413" s="12"/>
    </row>
    <row r="414" spans="13:21" ht="12">
      <c r="M414" s="12"/>
      <c r="N414" s="12"/>
      <c r="O414" s="12"/>
      <c r="P414" s="12"/>
      <c r="Q414" s="12"/>
      <c r="R414" s="12"/>
      <c r="S414" s="12"/>
      <c r="T414" s="12"/>
      <c r="U414" s="12"/>
    </row>
    <row r="415" spans="13:21" ht="12">
      <c r="M415" s="12"/>
      <c r="N415" s="12"/>
      <c r="O415" s="12"/>
      <c r="P415" s="12"/>
      <c r="Q415" s="12"/>
      <c r="R415" s="12"/>
      <c r="S415" s="12"/>
      <c r="T415" s="12"/>
      <c r="U415" s="12"/>
    </row>
    <row r="416" spans="13:21" ht="12">
      <c r="M416" s="12"/>
      <c r="N416" s="12"/>
      <c r="O416" s="12"/>
      <c r="P416" s="12"/>
      <c r="Q416" s="12"/>
      <c r="R416" s="12"/>
      <c r="S416" s="12"/>
      <c r="T416" s="12"/>
      <c r="U416" s="12"/>
    </row>
    <row r="417" spans="13:21" ht="12">
      <c r="M417" s="12"/>
      <c r="N417" s="12"/>
      <c r="O417" s="12"/>
      <c r="P417" s="12"/>
      <c r="Q417" s="12"/>
      <c r="R417" s="12"/>
      <c r="S417" s="12"/>
      <c r="T417" s="12"/>
      <c r="U417" s="12"/>
    </row>
    <row r="418" spans="13:21" ht="12">
      <c r="M418" s="12"/>
      <c r="N418" s="12"/>
      <c r="O418" s="12"/>
      <c r="P418" s="12"/>
      <c r="Q418" s="12"/>
      <c r="R418" s="12"/>
      <c r="S418" s="12"/>
      <c r="T418" s="12"/>
      <c r="U418" s="12"/>
    </row>
    <row r="419" spans="13:21" ht="12">
      <c r="M419" s="12"/>
      <c r="N419" s="12"/>
      <c r="O419" s="12"/>
      <c r="P419" s="12"/>
      <c r="Q419" s="12"/>
      <c r="R419" s="12"/>
      <c r="S419" s="12"/>
      <c r="T419" s="12"/>
      <c r="U419" s="12"/>
    </row>
    <row r="420" spans="13:21" ht="12">
      <c r="M420" s="12"/>
      <c r="N420" s="12"/>
      <c r="O420" s="12"/>
      <c r="P420" s="12"/>
      <c r="Q420" s="12"/>
      <c r="R420" s="12"/>
      <c r="S420" s="12"/>
      <c r="T420" s="12"/>
      <c r="U420" s="12"/>
    </row>
    <row r="421" spans="13:21" ht="12">
      <c r="M421" s="12"/>
      <c r="N421" s="12"/>
      <c r="O421" s="12"/>
      <c r="P421" s="12"/>
      <c r="Q421" s="12"/>
      <c r="R421" s="12"/>
      <c r="S421" s="12"/>
      <c r="T421" s="12"/>
      <c r="U421" s="12"/>
    </row>
    <row r="422" spans="13:21" ht="12">
      <c r="M422" s="12"/>
      <c r="N422" s="12"/>
      <c r="O422" s="12"/>
      <c r="P422" s="12"/>
      <c r="Q422" s="12"/>
      <c r="R422" s="12"/>
      <c r="S422" s="12"/>
      <c r="T422" s="12"/>
      <c r="U422" s="12"/>
    </row>
    <row r="423" spans="13:21" ht="12">
      <c r="M423" s="12"/>
      <c r="N423" s="12"/>
      <c r="O423" s="12"/>
      <c r="P423" s="12"/>
      <c r="Q423" s="12"/>
      <c r="R423" s="12"/>
      <c r="S423" s="12"/>
      <c r="T423" s="12"/>
      <c r="U423" s="12"/>
    </row>
    <row r="424" spans="13:21" ht="12">
      <c r="M424" s="12"/>
      <c r="N424" s="12"/>
      <c r="O424" s="12"/>
      <c r="P424" s="12"/>
      <c r="Q424" s="12"/>
      <c r="R424" s="12"/>
      <c r="S424" s="12"/>
      <c r="T424" s="12"/>
      <c r="U424" s="12"/>
    </row>
    <row r="425" spans="13:21" ht="12">
      <c r="M425" s="12"/>
      <c r="N425" s="12"/>
      <c r="O425" s="12"/>
      <c r="P425" s="12"/>
      <c r="Q425" s="12"/>
      <c r="R425" s="12"/>
      <c r="S425" s="12"/>
      <c r="T425" s="12"/>
      <c r="U425" s="12"/>
    </row>
    <row r="426" spans="13:21" ht="12">
      <c r="M426" s="12"/>
      <c r="N426" s="12"/>
      <c r="O426" s="12"/>
      <c r="P426" s="12"/>
      <c r="Q426" s="12"/>
      <c r="R426" s="12"/>
      <c r="S426" s="12"/>
      <c r="T426" s="12"/>
      <c r="U426" s="12"/>
    </row>
    <row r="427" spans="13:21" ht="12">
      <c r="M427" s="12"/>
      <c r="N427" s="12"/>
      <c r="O427" s="12"/>
      <c r="P427" s="12"/>
      <c r="Q427" s="12"/>
      <c r="R427" s="12"/>
      <c r="S427" s="12"/>
      <c r="T427" s="12"/>
      <c r="U427" s="12"/>
    </row>
    <row r="428" spans="13:21" ht="12">
      <c r="M428" s="12"/>
      <c r="N428" s="12"/>
      <c r="O428" s="12"/>
      <c r="P428" s="12"/>
      <c r="Q428" s="12"/>
      <c r="R428" s="12"/>
      <c r="S428" s="12"/>
      <c r="T428" s="12"/>
      <c r="U428" s="12"/>
    </row>
    <row r="429" spans="13:21" ht="12">
      <c r="M429" s="12"/>
      <c r="N429" s="12"/>
      <c r="O429" s="12"/>
      <c r="P429" s="12"/>
      <c r="Q429" s="12"/>
      <c r="R429" s="12"/>
      <c r="S429" s="12"/>
      <c r="T429" s="12"/>
      <c r="U429" s="12"/>
    </row>
    <row r="430" spans="13:21" ht="12">
      <c r="M430" s="12"/>
      <c r="N430" s="12"/>
      <c r="O430" s="12"/>
      <c r="P430" s="12"/>
      <c r="Q430" s="12"/>
      <c r="R430" s="12"/>
      <c r="S430" s="12"/>
      <c r="T430" s="12"/>
      <c r="U430" s="12"/>
    </row>
    <row r="431" spans="13:21" ht="12">
      <c r="M431" s="12"/>
      <c r="N431" s="12"/>
      <c r="O431" s="12"/>
      <c r="P431" s="12"/>
      <c r="Q431" s="12"/>
      <c r="R431" s="12"/>
      <c r="S431" s="12"/>
      <c r="T431" s="12"/>
      <c r="U431" s="12"/>
    </row>
    <row r="432" spans="13:21" ht="12">
      <c r="M432" s="12"/>
      <c r="N432" s="12"/>
      <c r="O432" s="12"/>
      <c r="P432" s="12"/>
      <c r="Q432" s="12"/>
      <c r="R432" s="12"/>
      <c r="S432" s="12"/>
      <c r="T432" s="12"/>
      <c r="U432" s="12"/>
    </row>
    <row r="433" spans="13:21" ht="12">
      <c r="M433" s="12"/>
      <c r="N433" s="12"/>
      <c r="O433" s="12"/>
      <c r="P433" s="12"/>
      <c r="Q433" s="12"/>
      <c r="R433" s="12"/>
      <c r="S433" s="12"/>
      <c r="T433" s="12"/>
      <c r="U433" s="12"/>
    </row>
    <row r="434" spans="13:21" ht="12">
      <c r="M434" s="12"/>
      <c r="N434" s="12"/>
      <c r="O434" s="12"/>
      <c r="P434" s="12"/>
      <c r="Q434" s="12"/>
      <c r="R434" s="12"/>
      <c r="S434" s="12"/>
      <c r="T434" s="12"/>
      <c r="U434" s="12"/>
    </row>
    <row r="435" spans="13:21" ht="12">
      <c r="M435" s="12"/>
      <c r="N435" s="12"/>
      <c r="O435" s="12"/>
      <c r="P435" s="12"/>
      <c r="Q435" s="12"/>
      <c r="R435" s="12"/>
      <c r="S435" s="12"/>
      <c r="T435" s="12"/>
      <c r="U435" s="12"/>
    </row>
    <row r="436" spans="13:21" ht="12">
      <c r="M436" s="12"/>
      <c r="N436" s="12"/>
      <c r="O436" s="12"/>
      <c r="P436" s="12"/>
      <c r="Q436" s="12"/>
      <c r="R436" s="12"/>
      <c r="S436" s="12"/>
      <c r="T436" s="12"/>
      <c r="U436" s="12"/>
    </row>
    <row r="437" spans="13:21" ht="12">
      <c r="M437" s="12"/>
      <c r="N437" s="12"/>
      <c r="O437" s="12"/>
      <c r="P437" s="12"/>
      <c r="Q437" s="12"/>
      <c r="R437" s="12"/>
      <c r="S437" s="12"/>
      <c r="T437" s="12"/>
      <c r="U437" s="12"/>
    </row>
    <row r="438" spans="13:21" ht="12">
      <c r="M438" s="12"/>
      <c r="N438" s="12"/>
      <c r="O438" s="12"/>
      <c r="P438" s="12"/>
      <c r="Q438" s="12"/>
      <c r="R438" s="12"/>
      <c r="S438" s="12"/>
      <c r="T438" s="12"/>
      <c r="U438" s="12"/>
    </row>
  </sheetData>
  <sheetProtection/>
  <mergeCells count="13">
    <mergeCell ref="G45:I45"/>
    <mergeCell ref="J45:W45"/>
    <mergeCell ref="J46:L46"/>
    <mergeCell ref="N46:P46"/>
    <mergeCell ref="R46:T46"/>
    <mergeCell ref="V46:W46"/>
    <mergeCell ref="A59:IV59"/>
    <mergeCell ref="V3:W3"/>
    <mergeCell ref="J2:W2"/>
    <mergeCell ref="G2:I2"/>
    <mergeCell ref="J3:L3"/>
    <mergeCell ref="N3:P3"/>
    <mergeCell ref="R3:T3"/>
  </mergeCells>
  <printOptions/>
  <pageMargins left="0.31496062992125984" right="0.11811023622047245" top="0.1968503937007874" bottom="0.15748031496062992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zoomScale="120" zoomScaleNormal="120" zoomScalePageLayoutView="0" workbookViewId="0" topLeftCell="B2">
      <selection activeCell="X21" sqref="X21"/>
    </sheetView>
  </sheetViews>
  <sheetFormatPr defaultColWidth="8.8515625" defaultRowHeight="12.75"/>
  <cols>
    <col min="1" max="1" width="5.421875" style="0" hidden="1" customWidth="1"/>
    <col min="2" max="2" width="13.140625" style="0" customWidth="1"/>
    <col min="3" max="3" width="24.421875" style="0" customWidth="1"/>
    <col min="4" max="4" width="19.421875" style="0" customWidth="1"/>
    <col min="5" max="5" width="0.85546875" style="0" customWidth="1"/>
    <col min="6" max="7" width="3.421875" style="0" customWidth="1"/>
    <col min="8" max="8" width="0.85546875" style="0" customWidth="1"/>
    <col min="9" max="10" width="3.421875" style="0" customWidth="1"/>
    <col min="11" max="11" width="0.85546875" style="0" customWidth="1"/>
    <col min="12" max="13" width="3.421875" style="0" customWidth="1"/>
    <col min="14" max="14" width="0.85546875" style="0" customWidth="1"/>
    <col min="15" max="16" width="3.421875" style="0" customWidth="1"/>
    <col min="17" max="17" width="0.85546875" style="0" customWidth="1"/>
    <col min="18" max="19" width="3.421875" style="0" customWidth="1"/>
    <col min="20" max="20" width="0.85546875" style="0" customWidth="1"/>
    <col min="21" max="22" width="3.421875" style="0" customWidth="1"/>
    <col min="23" max="23" width="0.85546875" style="0" customWidth="1"/>
    <col min="24" max="24" width="4.57421875" style="0" customWidth="1"/>
    <col min="25" max="25" width="5.421875" style="0" customWidth="1"/>
    <col min="26" max="26" width="0.85546875" style="0" customWidth="1"/>
  </cols>
  <sheetData>
    <row r="1" spans="1:28" ht="15" customHeight="1">
      <c r="A1" s="25">
        <v>1</v>
      </c>
      <c r="B1" s="160" t="s">
        <v>6</v>
      </c>
      <c r="C1" s="160" t="s">
        <v>68</v>
      </c>
      <c r="D1" s="160" t="s">
        <v>69</v>
      </c>
      <c r="E1" s="48"/>
      <c r="F1" s="49">
        <f>'20-10'!T40</f>
        <v>3</v>
      </c>
      <c r="G1" s="49">
        <f>'20-10'!U40</f>
        <v>34</v>
      </c>
      <c r="H1" s="50"/>
      <c r="I1" s="49">
        <f>'17-11'!T40</f>
        <v>2</v>
      </c>
      <c r="J1" s="49">
        <f>'17-11'!U40</f>
        <v>14</v>
      </c>
      <c r="K1" s="51"/>
      <c r="L1" s="49">
        <f>'15-12'!T40</f>
        <v>3</v>
      </c>
      <c r="M1" s="49">
        <f>'15-12'!U40</f>
        <v>34</v>
      </c>
      <c r="N1" s="51"/>
      <c r="O1" s="49">
        <f>'19-1'!R40</f>
        <v>3</v>
      </c>
      <c r="P1" s="49">
        <f>'19-1'!S40</f>
        <v>23</v>
      </c>
      <c r="Q1" s="50"/>
      <c r="R1" s="49">
        <f>'16-2'!S40</f>
        <v>3</v>
      </c>
      <c r="S1" s="49">
        <f>'16-2'!T40</f>
        <v>32</v>
      </c>
      <c r="T1" s="51"/>
      <c r="U1" s="49">
        <f>'16-3'!T40</f>
        <v>0</v>
      </c>
      <c r="V1" s="49">
        <f>'16-3'!U40</f>
        <v>-21</v>
      </c>
      <c r="W1" s="51"/>
      <c r="X1" s="52">
        <f aca="true" t="shared" si="0" ref="X1:X38">SUM(F1+I1+L1+O1+R1+U1)</f>
        <v>14</v>
      </c>
      <c r="Y1" s="49">
        <f aca="true" t="shared" si="1" ref="Y1:Y38">SUM(G1+J1+M1+P1+S1+V1)</f>
        <v>116</v>
      </c>
      <c r="Z1" s="48"/>
      <c r="AA1" s="2">
        <v>38</v>
      </c>
      <c r="AB1" s="4"/>
    </row>
    <row r="2" spans="1:28" ht="15" customHeight="1">
      <c r="A2" s="25">
        <v>2</v>
      </c>
      <c r="B2" s="160" t="s">
        <v>104</v>
      </c>
      <c r="C2" s="160" t="s">
        <v>40</v>
      </c>
      <c r="D2" s="160" t="s">
        <v>43</v>
      </c>
      <c r="E2" s="48"/>
      <c r="F2" s="49">
        <f>'20-10'!T5</f>
        <v>3</v>
      </c>
      <c r="G2" s="49">
        <f>'20-10'!U5</f>
        <v>27</v>
      </c>
      <c r="H2" s="50"/>
      <c r="I2" s="49">
        <f>'17-11'!T5</f>
        <v>3</v>
      </c>
      <c r="J2" s="49">
        <f>'17-11'!U5</f>
        <v>22</v>
      </c>
      <c r="K2" s="51"/>
      <c r="L2" s="49">
        <f>'15-12'!T5</f>
        <v>3</v>
      </c>
      <c r="M2" s="49">
        <f>'15-12'!U5</f>
        <v>26</v>
      </c>
      <c r="N2" s="51"/>
      <c r="O2" s="49">
        <f>'19-1'!R5</f>
        <v>2</v>
      </c>
      <c r="P2" s="49">
        <f>'19-1'!S5</f>
        <v>-3</v>
      </c>
      <c r="Q2" s="50"/>
      <c r="R2" s="49">
        <f>'16-2'!S5</f>
        <v>2</v>
      </c>
      <c r="S2" s="49">
        <f>'16-2'!T5</f>
        <v>8</v>
      </c>
      <c r="T2" s="51"/>
      <c r="U2" s="49">
        <f>'16-3'!T5</f>
        <v>3</v>
      </c>
      <c r="V2" s="49">
        <f>'16-3'!U5</f>
        <v>4</v>
      </c>
      <c r="W2" s="51"/>
      <c r="X2" s="52">
        <f t="shared" si="0"/>
        <v>16</v>
      </c>
      <c r="Y2" s="49">
        <f t="shared" si="1"/>
        <v>84</v>
      </c>
      <c r="Z2" s="48"/>
      <c r="AA2" s="2">
        <v>3</v>
      </c>
      <c r="AB2" s="4"/>
    </row>
    <row r="3" spans="1:28" ht="15" customHeight="1">
      <c r="A3" s="25">
        <v>3</v>
      </c>
      <c r="B3" s="160" t="s">
        <v>6</v>
      </c>
      <c r="C3" s="160" t="s">
        <v>70</v>
      </c>
      <c r="D3" s="160" t="s">
        <v>71</v>
      </c>
      <c r="E3" s="48"/>
      <c r="F3" s="49">
        <f>'20-10'!T22</f>
        <v>2</v>
      </c>
      <c r="G3" s="49">
        <f>'20-10'!U22</f>
        <v>16</v>
      </c>
      <c r="H3" s="51"/>
      <c r="I3" s="49">
        <f>'17-11'!T22</f>
        <v>2</v>
      </c>
      <c r="J3" s="49">
        <f>'17-11'!U22</f>
        <v>3</v>
      </c>
      <c r="K3" s="51"/>
      <c r="L3" s="49">
        <f>'15-12'!T22</f>
        <v>3</v>
      </c>
      <c r="M3" s="49">
        <f>'15-12'!U22</f>
        <v>23</v>
      </c>
      <c r="N3" s="51"/>
      <c r="O3" s="49">
        <f>'19-1'!R22</f>
        <v>3</v>
      </c>
      <c r="P3" s="49">
        <f>'19-1'!S22</f>
        <v>16</v>
      </c>
      <c r="Q3" s="50"/>
      <c r="R3" s="49">
        <f>'16-2'!S22</f>
        <v>2</v>
      </c>
      <c r="S3" s="49">
        <f>'16-2'!T22</f>
        <v>7</v>
      </c>
      <c r="T3" s="51"/>
      <c r="U3" s="49">
        <f>'16-3'!T22</f>
        <v>2</v>
      </c>
      <c r="V3" s="49">
        <f>'16-3'!U22</f>
        <v>-6</v>
      </c>
      <c r="W3" s="51"/>
      <c r="X3" s="52">
        <f t="shared" si="0"/>
        <v>14</v>
      </c>
      <c r="Y3" s="49">
        <f t="shared" si="1"/>
        <v>59</v>
      </c>
      <c r="Z3" s="48"/>
      <c r="AA3" s="2">
        <v>20</v>
      </c>
      <c r="AB3" s="4"/>
    </row>
    <row r="4" spans="1:28" ht="15" customHeight="1">
      <c r="A4" s="25">
        <v>4</v>
      </c>
      <c r="B4" s="160" t="s">
        <v>56</v>
      </c>
      <c r="C4" s="160" t="s">
        <v>57</v>
      </c>
      <c r="D4" s="160" t="s">
        <v>36</v>
      </c>
      <c r="E4" s="48"/>
      <c r="F4" s="49">
        <f>'20-10'!T8</f>
        <v>2</v>
      </c>
      <c r="G4" s="49">
        <f>'20-10'!U8</f>
        <v>3</v>
      </c>
      <c r="H4" s="51"/>
      <c r="I4" s="49">
        <f>'17-11'!T8</f>
        <v>3</v>
      </c>
      <c r="J4" s="49">
        <f>'17-11'!U8</f>
        <v>26</v>
      </c>
      <c r="K4" s="51"/>
      <c r="L4" s="49">
        <f>'15-12'!T8</f>
        <v>2</v>
      </c>
      <c r="M4" s="49">
        <f>'15-12'!U8</f>
        <v>0</v>
      </c>
      <c r="N4" s="51"/>
      <c r="O4" s="49">
        <f>'19-1'!R8</f>
        <v>3</v>
      </c>
      <c r="P4" s="49">
        <f>'19-1'!S8</f>
        <v>39</v>
      </c>
      <c r="Q4" s="50"/>
      <c r="R4" s="49">
        <f>'16-2'!S8</f>
        <v>1</v>
      </c>
      <c r="S4" s="49">
        <f>'16-2'!T8</f>
        <v>-3</v>
      </c>
      <c r="T4" s="51"/>
      <c r="U4" s="49">
        <f>'16-3'!T8</f>
        <v>2</v>
      </c>
      <c r="V4" s="49">
        <f>'16-3'!U8</f>
        <v>13</v>
      </c>
      <c r="W4" s="51"/>
      <c r="X4" s="52">
        <f t="shared" si="0"/>
        <v>13</v>
      </c>
      <c r="Y4" s="49">
        <f t="shared" si="1"/>
        <v>78</v>
      </c>
      <c r="Z4" s="48"/>
      <c r="AA4" s="2">
        <v>6</v>
      </c>
      <c r="AB4" s="4"/>
    </row>
    <row r="5" spans="1:28" ht="15" customHeight="1">
      <c r="A5" s="25">
        <v>5</v>
      </c>
      <c r="B5" s="160" t="s">
        <v>6</v>
      </c>
      <c r="C5" s="160" t="s">
        <v>102</v>
      </c>
      <c r="D5" s="160" t="s">
        <v>103</v>
      </c>
      <c r="E5" s="48"/>
      <c r="F5" s="49">
        <f>'20-10'!T11</f>
        <v>3</v>
      </c>
      <c r="G5" s="49">
        <f>'20-10'!U11</f>
        <v>15</v>
      </c>
      <c r="H5" s="50"/>
      <c r="I5" s="49">
        <f>'17-11'!T11</f>
        <v>2</v>
      </c>
      <c r="J5" s="49">
        <f>'17-11'!U11</f>
        <v>7</v>
      </c>
      <c r="K5" s="51"/>
      <c r="L5" s="49">
        <f>'15-12'!T11</f>
        <v>2</v>
      </c>
      <c r="M5" s="49">
        <f>'15-12'!U11</f>
        <v>4</v>
      </c>
      <c r="N5" s="51"/>
      <c r="O5" s="49">
        <f>'19-1'!R11</f>
        <v>3</v>
      </c>
      <c r="P5" s="49">
        <f>'19-1'!S11</f>
        <v>27</v>
      </c>
      <c r="Q5" s="50"/>
      <c r="R5" s="49">
        <f>'16-2'!S11</f>
        <v>1</v>
      </c>
      <c r="S5" s="49">
        <f>'16-2'!T11</f>
        <v>-13</v>
      </c>
      <c r="T5" s="51"/>
      <c r="U5" s="49">
        <f>'16-3'!T11</f>
        <v>2</v>
      </c>
      <c r="V5" s="49">
        <f>'16-3'!U11</f>
        <v>11</v>
      </c>
      <c r="W5" s="51"/>
      <c r="X5" s="52">
        <f t="shared" si="0"/>
        <v>13</v>
      </c>
      <c r="Y5" s="49">
        <f t="shared" si="1"/>
        <v>51</v>
      </c>
      <c r="Z5" s="48"/>
      <c r="AA5" s="2">
        <v>9</v>
      </c>
      <c r="AB5" s="4"/>
    </row>
    <row r="6" spans="1:28" ht="15" customHeight="1">
      <c r="A6" s="25">
        <v>6</v>
      </c>
      <c r="B6" s="160" t="s">
        <v>104</v>
      </c>
      <c r="C6" s="160" t="s">
        <v>11</v>
      </c>
      <c r="D6" s="160" t="s">
        <v>80</v>
      </c>
      <c r="E6" s="48"/>
      <c r="F6" s="49">
        <f>'20-10'!T34</f>
        <v>2</v>
      </c>
      <c r="G6" s="49">
        <f>'20-10'!U34</f>
        <v>-1</v>
      </c>
      <c r="H6" s="50"/>
      <c r="I6" s="49">
        <f>'17-11'!T34</f>
        <v>3</v>
      </c>
      <c r="J6" s="49">
        <f>'17-11'!U34</f>
        <v>20</v>
      </c>
      <c r="K6" s="51"/>
      <c r="L6" s="49">
        <f>'15-12'!T34</f>
        <v>1</v>
      </c>
      <c r="M6" s="49">
        <f>'15-12'!U34</f>
        <v>-14</v>
      </c>
      <c r="N6" s="51"/>
      <c r="O6" s="49">
        <f>'19-1'!R34</f>
        <v>2</v>
      </c>
      <c r="P6" s="49">
        <f>'19-1'!S34</f>
        <v>-3</v>
      </c>
      <c r="Q6" s="50"/>
      <c r="R6" s="49">
        <f>'16-2'!S34</f>
        <v>3</v>
      </c>
      <c r="S6" s="49">
        <f>'16-2'!T34</f>
        <v>28</v>
      </c>
      <c r="T6" s="51"/>
      <c r="U6" s="49">
        <f>'16-3'!T34</f>
        <v>1</v>
      </c>
      <c r="V6" s="49">
        <f>'16-3'!U34</f>
        <v>-13</v>
      </c>
      <c r="W6" s="51"/>
      <c r="X6" s="52">
        <f t="shared" si="0"/>
        <v>12</v>
      </c>
      <c r="Y6" s="49">
        <f t="shared" si="1"/>
        <v>17</v>
      </c>
      <c r="Z6" s="48"/>
      <c r="AA6" s="2">
        <v>32</v>
      </c>
      <c r="AB6" s="4"/>
    </row>
    <row r="7" spans="1:28" ht="15" customHeight="1">
      <c r="A7" s="25">
        <v>7</v>
      </c>
      <c r="B7" s="160" t="s">
        <v>104</v>
      </c>
      <c r="C7" s="160" t="s">
        <v>78</v>
      </c>
      <c r="D7" s="160" t="s">
        <v>79</v>
      </c>
      <c r="E7" s="48"/>
      <c r="F7" s="49">
        <f>'20-10'!T25</f>
        <v>1</v>
      </c>
      <c r="G7" s="49">
        <f>'20-10'!U25</f>
        <v>0</v>
      </c>
      <c r="H7" s="51"/>
      <c r="I7" s="49">
        <f>'17-11'!T25</f>
        <v>3</v>
      </c>
      <c r="J7" s="49">
        <f>'17-11'!U25</f>
        <v>13</v>
      </c>
      <c r="K7" s="51"/>
      <c r="L7" s="49">
        <f>'15-12'!T25</f>
        <v>1</v>
      </c>
      <c r="M7" s="49">
        <f>'15-12'!U25</f>
        <v>3</v>
      </c>
      <c r="N7" s="51"/>
      <c r="O7" s="49">
        <f>'19-1'!R25</f>
        <v>3</v>
      </c>
      <c r="P7" s="49">
        <f>'19-1'!S25</f>
        <v>33</v>
      </c>
      <c r="Q7" s="50"/>
      <c r="R7" s="49">
        <f>'16-2'!S25</f>
        <v>2</v>
      </c>
      <c r="S7" s="49">
        <f>'16-2'!T25</f>
        <v>4</v>
      </c>
      <c r="T7" s="51"/>
      <c r="U7" s="49">
        <f>'16-3'!T25</f>
        <v>1</v>
      </c>
      <c r="V7" s="49">
        <f>'16-3'!U25</f>
        <v>-1</v>
      </c>
      <c r="W7" s="51"/>
      <c r="X7" s="52">
        <f t="shared" si="0"/>
        <v>11</v>
      </c>
      <c r="Y7" s="49">
        <f t="shared" si="1"/>
        <v>52</v>
      </c>
      <c r="Z7" s="48"/>
      <c r="AA7" s="2">
        <v>23</v>
      </c>
      <c r="AB7" s="4"/>
    </row>
    <row r="8" spans="1:28" ht="15" customHeight="1">
      <c r="A8" s="25">
        <v>8</v>
      </c>
      <c r="B8" s="160" t="s">
        <v>56</v>
      </c>
      <c r="C8" s="160" t="s">
        <v>123</v>
      </c>
      <c r="D8" s="160" t="s">
        <v>59</v>
      </c>
      <c r="E8" s="60"/>
      <c r="F8" s="49">
        <f>'20-10'!T12</f>
        <v>2</v>
      </c>
      <c r="G8" s="49">
        <f>'20-10'!U12</f>
        <v>13</v>
      </c>
      <c r="H8" s="50"/>
      <c r="I8" s="49">
        <f>'17-11'!T12</f>
        <v>3</v>
      </c>
      <c r="J8" s="49">
        <f>'17-11'!U12</f>
        <v>20</v>
      </c>
      <c r="K8" s="51"/>
      <c r="L8" s="49">
        <f>'15-12'!T12</f>
        <v>3</v>
      </c>
      <c r="M8" s="49">
        <f>'15-12'!U12</f>
        <v>21</v>
      </c>
      <c r="N8" s="51"/>
      <c r="O8" s="49">
        <f>'19-1'!R12</f>
        <v>1</v>
      </c>
      <c r="P8" s="49">
        <f>'19-1'!S12</f>
        <v>-6</v>
      </c>
      <c r="Q8" s="50"/>
      <c r="R8" s="49">
        <f>'16-2'!S12</f>
        <v>1</v>
      </c>
      <c r="S8" s="49">
        <f>'16-2'!T12</f>
        <v>-8</v>
      </c>
      <c r="T8" s="51"/>
      <c r="U8" s="49">
        <f>'16-3'!T12</f>
        <v>2</v>
      </c>
      <c r="V8" s="49">
        <f>'16-3'!U12</f>
        <v>11</v>
      </c>
      <c r="W8" s="51"/>
      <c r="X8" s="52">
        <f t="shared" si="0"/>
        <v>12</v>
      </c>
      <c r="Y8" s="49">
        <f t="shared" si="1"/>
        <v>51</v>
      </c>
      <c r="Z8" s="48"/>
      <c r="AA8" s="2">
        <v>10</v>
      </c>
      <c r="AB8" s="4"/>
    </row>
    <row r="9" spans="1:28" ht="15" customHeight="1">
      <c r="A9" s="25">
        <v>9</v>
      </c>
      <c r="B9" s="160" t="s">
        <v>4</v>
      </c>
      <c r="C9" s="160" t="s">
        <v>49</v>
      </c>
      <c r="D9" s="160" t="s">
        <v>50</v>
      </c>
      <c r="E9" s="48"/>
      <c r="F9" s="49">
        <f>'20-10'!T30</f>
        <v>3</v>
      </c>
      <c r="G9" s="49">
        <f>'20-10'!U30</f>
        <v>30</v>
      </c>
      <c r="H9" s="50"/>
      <c r="I9" s="49">
        <f>'17-11'!T30</f>
        <v>1</v>
      </c>
      <c r="J9" s="49">
        <f>'17-11'!U30</f>
        <v>-7</v>
      </c>
      <c r="K9" s="51"/>
      <c r="L9" s="49">
        <f>'15-12'!T30</f>
        <v>3</v>
      </c>
      <c r="M9" s="49">
        <f>'15-12'!U30</f>
        <v>20</v>
      </c>
      <c r="N9" s="51"/>
      <c r="O9" s="49">
        <f>'19-1'!R30</f>
        <v>1</v>
      </c>
      <c r="P9" s="49">
        <f>'19-1'!S30</f>
        <v>-12</v>
      </c>
      <c r="Q9" s="50"/>
      <c r="R9" s="49">
        <f>'16-2'!S30</f>
        <v>2</v>
      </c>
      <c r="S9" s="49">
        <f>'16-2'!T30</f>
        <v>8</v>
      </c>
      <c r="T9" s="51"/>
      <c r="U9" s="49">
        <f>'16-3'!T30</f>
        <v>1</v>
      </c>
      <c r="V9" s="49">
        <f>'16-3'!U30</f>
        <v>-7</v>
      </c>
      <c r="W9" s="51"/>
      <c r="X9" s="52">
        <f t="shared" si="0"/>
        <v>11</v>
      </c>
      <c r="Y9" s="49">
        <f t="shared" si="1"/>
        <v>32</v>
      </c>
      <c r="Z9" s="48"/>
      <c r="AA9" s="2">
        <v>28</v>
      </c>
      <c r="AB9" s="4"/>
    </row>
    <row r="10" spans="1:28" ht="15" customHeight="1">
      <c r="A10" s="25">
        <v>10</v>
      </c>
      <c r="B10" s="160" t="s">
        <v>6</v>
      </c>
      <c r="C10" s="160" t="s">
        <v>122</v>
      </c>
      <c r="D10" s="160" t="s">
        <v>76</v>
      </c>
      <c r="E10" s="48"/>
      <c r="F10" s="49">
        <f>'20-10'!T14</f>
        <v>2</v>
      </c>
      <c r="G10" s="49">
        <f>'20-10'!U14</f>
        <v>5</v>
      </c>
      <c r="H10" s="50"/>
      <c r="I10" s="49">
        <f>'17-11'!T14</f>
        <v>0</v>
      </c>
      <c r="J10" s="49">
        <f>'17-11'!U14</f>
        <v>-21</v>
      </c>
      <c r="K10" s="51"/>
      <c r="L10" s="49">
        <f>'15-12'!T14</f>
        <v>2</v>
      </c>
      <c r="M10" s="49">
        <f>'15-12'!U14</f>
        <v>-1</v>
      </c>
      <c r="N10" s="51"/>
      <c r="O10" s="49">
        <f>'19-1'!R14</f>
        <v>3</v>
      </c>
      <c r="P10" s="49">
        <f>'19-1'!S14</f>
        <v>13</v>
      </c>
      <c r="Q10" s="50"/>
      <c r="R10" s="49">
        <f>'16-2'!S14</f>
        <v>3</v>
      </c>
      <c r="S10" s="49">
        <f>'16-2'!T14</f>
        <v>10</v>
      </c>
      <c r="T10" s="51"/>
      <c r="U10" s="49">
        <f>'16-3'!T14</f>
        <v>2</v>
      </c>
      <c r="V10" s="49">
        <f>'16-3'!U14</f>
        <v>9</v>
      </c>
      <c r="W10" s="51"/>
      <c r="X10" s="52">
        <f t="shared" si="0"/>
        <v>12</v>
      </c>
      <c r="Y10" s="49">
        <f t="shared" si="1"/>
        <v>15</v>
      </c>
      <c r="Z10" s="48"/>
      <c r="AA10" s="2">
        <v>12</v>
      </c>
      <c r="AB10" s="4"/>
    </row>
    <row r="11" spans="1:28" ht="15" customHeight="1">
      <c r="A11" s="25">
        <v>11</v>
      </c>
      <c r="B11" s="160" t="s">
        <v>56</v>
      </c>
      <c r="C11" s="160" t="s">
        <v>65</v>
      </c>
      <c r="D11" s="160" t="s">
        <v>66</v>
      </c>
      <c r="E11" s="48"/>
      <c r="F11" s="49">
        <f>'20-10'!T32</f>
        <v>3</v>
      </c>
      <c r="G11" s="49">
        <f>'20-10'!U32</f>
        <v>21</v>
      </c>
      <c r="H11" s="51"/>
      <c r="I11" s="49">
        <f>'17-11'!T32</f>
        <v>2</v>
      </c>
      <c r="J11" s="49">
        <f>'17-11'!U32</f>
        <v>14</v>
      </c>
      <c r="K11" s="51"/>
      <c r="L11" s="49">
        <f>'15-12'!T32</f>
        <v>1</v>
      </c>
      <c r="M11" s="49">
        <f>'15-12'!U32</f>
        <v>1</v>
      </c>
      <c r="N11" s="51"/>
      <c r="O11" s="49">
        <f>'19-1'!R32</f>
        <v>0</v>
      </c>
      <c r="P11" s="49">
        <f>'19-1'!S32</f>
        <v>-10</v>
      </c>
      <c r="Q11" s="50"/>
      <c r="R11" s="49">
        <f>'16-2'!S32</f>
        <v>3</v>
      </c>
      <c r="S11" s="49">
        <f>'16-2'!T32</f>
        <v>28</v>
      </c>
      <c r="T11" s="51"/>
      <c r="U11" s="49">
        <f>'16-3'!T32</f>
        <v>1</v>
      </c>
      <c r="V11" s="49">
        <f>'16-3'!U32</f>
        <v>-9</v>
      </c>
      <c r="W11" s="51"/>
      <c r="X11" s="52">
        <f t="shared" si="0"/>
        <v>10</v>
      </c>
      <c r="Y11" s="49">
        <f t="shared" si="1"/>
        <v>45</v>
      </c>
      <c r="Z11" s="48"/>
      <c r="AA11" s="2">
        <v>30</v>
      </c>
      <c r="AB11" s="4"/>
    </row>
    <row r="12" spans="1:28" ht="15" customHeight="1">
      <c r="A12" s="25">
        <v>12</v>
      </c>
      <c r="B12" s="160" t="s">
        <v>104</v>
      </c>
      <c r="C12" s="160" t="s">
        <v>98</v>
      </c>
      <c r="D12" s="160" t="s">
        <v>99</v>
      </c>
      <c r="E12" s="48"/>
      <c r="F12" s="49">
        <f>'20-10'!T16</f>
        <v>3</v>
      </c>
      <c r="G12" s="49">
        <f>'20-10'!U16</f>
        <v>23</v>
      </c>
      <c r="H12" s="50"/>
      <c r="I12" s="49">
        <f>'17-11'!T16</f>
        <v>3</v>
      </c>
      <c r="J12" s="49">
        <f>'17-11'!U16</f>
        <v>11</v>
      </c>
      <c r="K12" s="51"/>
      <c r="L12" s="49">
        <f>'15-12'!T16</f>
        <v>1</v>
      </c>
      <c r="M12" s="49">
        <f>'15-12'!U16</f>
        <v>2</v>
      </c>
      <c r="N12" s="51"/>
      <c r="O12" s="49">
        <f>'19-1'!R16</f>
        <v>0</v>
      </c>
      <c r="P12" s="49">
        <f>'19-1'!S16</f>
        <v>-21</v>
      </c>
      <c r="Q12" s="50"/>
      <c r="R12" s="49">
        <f>'16-2'!S16</f>
        <v>2</v>
      </c>
      <c r="S12" s="49">
        <f>'16-2'!T16</f>
        <v>13</v>
      </c>
      <c r="T12" s="51"/>
      <c r="U12" s="49">
        <f>'16-3'!T16</f>
        <v>2</v>
      </c>
      <c r="V12" s="49">
        <f>'16-3'!U16</f>
        <v>6</v>
      </c>
      <c r="W12" s="51"/>
      <c r="X12" s="52">
        <f t="shared" si="0"/>
        <v>11</v>
      </c>
      <c r="Y12" s="49">
        <f t="shared" si="1"/>
        <v>34</v>
      </c>
      <c r="Z12" s="48"/>
      <c r="AA12" s="2">
        <v>14</v>
      </c>
      <c r="AB12" s="4"/>
    </row>
    <row r="13" spans="1:28" ht="15" customHeight="1">
      <c r="A13" s="25">
        <v>13</v>
      </c>
      <c r="B13" s="160" t="s">
        <v>104</v>
      </c>
      <c r="C13" s="160" t="s">
        <v>12</v>
      </c>
      <c r="D13" s="160" t="s">
        <v>39</v>
      </c>
      <c r="E13" s="48"/>
      <c r="F13" s="49">
        <f>'20-10'!T27</f>
        <v>3</v>
      </c>
      <c r="G13" s="49">
        <f>'20-10'!U27</f>
        <v>17</v>
      </c>
      <c r="H13" s="50"/>
      <c r="I13" s="49">
        <f>'17-11'!T27</f>
        <v>0</v>
      </c>
      <c r="J13" s="49">
        <f>'17-11'!U27</f>
        <v>-21</v>
      </c>
      <c r="K13" s="51"/>
      <c r="L13" s="49">
        <f>'15-12'!T27</f>
        <v>2</v>
      </c>
      <c r="M13" s="49">
        <f>'15-12'!U27</f>
        <v>13</v>
      </c>
      <c r="N13" s="51"/>
      <c r="O13" s="49">
        <f>'19-1'!R27</f>
        <v>2</v>
      </c>
      <c r="P13" s="49">
        <f>'19-1'!S27</f>
        <v>12</v>
      </c>
      <c r="Q13" s="50"/>
      <c r="R13" s="49">
        <f>'16-2'!S27</f>
        <v>2</v>
      </c>
      <c r="S13" s="49">
        <f>'16-2'!T27</f>
        <v>6</v>
      </c>
      <c r="T13" s="51"/>
      <c r="U13" s="49">
        <f>'16-3'!T27</f>
        <v>1</v>
      </c>
      <c r="V13" s="49">
        <f>'16-3'!U27</f>
        <v>-2</v>
      </c>
      <c r="W13" s="51"/>
      <c r="X13" s="52">
        <f t="shared" si="0"/>
        <v>10</v>
      </c>
      <c r="Y13" s="49">
        <f t="shared" si="1"/>
        <v>25</v>
      </c>
      <c r="Z13" s="48"/>
      <c r="AA13" s="2">
        <v>25</v>
      </c>
      <c r="AB13" s="4"/>
    </row>
    <row r="14" spans="1:28" ht="15" customHeight="1">
      <c r="A14" s="25">
        <v>14</v>
      </c>
      <c r="B14" s="160" t="s">
        <v>4</v>
      </c>
      <c r="C14" s="160" t="s">
        <v>38</v>
      </c>
      <c r="D14" s="160" t="s">
        <v>53</v>
      </c>
      <c r="E14" s="48"/>
      <c r="F14" s="49">
        <f>'20-10'!T39</f>
        <v>1</v>
      </c>
      <c r="G14" s="49">
        <f>'20-10'!U39</f>
        <v>-18</v>
      </c>
      <c r="H14" s="50"/>
      <c r="I14" s="49">
        <f>'17-11'!T39</f>
        <v>2</v>
      </c>
      <c r="J14" s="49">
        <f>'17-11'!U39</f>
        <v>12</v>
      </c>
      <c r="K14" s="51"/>
      <c r="L14" s="49">
        <f>'15-12'!T39</f>
        <v>2</v>
      </c>
      <c r="M14" s="49">
        <f>'15-12'!U39</f>
        <v>9</v>
      </c>
      <c r="N14" s="51"/>
      <c r="O14" s="49">
        <f>'19-1'!R39</f>
        <v>1</v>
      </c>
      <c r="P14" s="49">
        <f>'19-1'!S39</f>
        <v>-11</v>
      </c>
      <c r="Q14" s="50"/>
      <c r="R14" s="49">
        <f>'16-2'!S39</f>
        <v>3</v>
      </c>
      <c r="S14" s="49">
        <f>'16-2'!T39</f>
        <v>18</v>
      </c>
      <c r="T14" s="51"/>
      <c r="U14" s="49">
        <f>'16-3'!T39</f>
        <v>0</v>
      </c>
      <c r="V14" s="49">
        <f>'16-3'!U39</f>
        <v>-19</v>
      </c>
      <c r="W14" s="51"/>
      <c r="X14" s="52">
        <f t="shared" si="0"/>
        <v>9</v>
      </c>
      <c r="Y14" s="49">
        <f t="shared" si="1"/>
        <v>-9</v>
      </c>
      <c r="Z14" s="48"/>
      <c r="AA14" s="2">
        <v>37</v>
      </c>
      <c r="AB14" s="4"/>
    </row>
    <row r="15" spans="1:28" ht="15" customHeight="1">
      <c r="A15" s="25">
        <v>15</v>
      </c>
      <c r="B15" s="160" t="s">
        <v>104</v>
      </c>
      <c r="C15" s="160" t="s">
        <v>92</v>
      </c>
      <c r="D15" s="160" t="s">
        <v>93</v>
      </c>
      <c r="E15" s="48"/>
      <c r="F15" s="49">
        <f>'20-10'!T13</f>
        <v>2</v>
      </c>
      <c r="G15" s="49">
        <f>'20-10'!U13</f>
        <v>14</v>
      </c>
      <c r="H15" s="50"/>
      <c r="I15" s="49">
        <f>'17-11'!T13</f>
        <v>2</v>
      </c>
      <c r="J15" s="49">
        <f>'17-11'!U13</f>
        <v>0</v>
      </c>
      <c r="K15" s="51"/>
      <c r="L15" s="49">
        <f>'15-12'!T13</f>
        <v>3</v>
      </c>
      <c r="M15" s="49">
        <f>'15-12'!U13</f>
        <v>17</v>
      </c>
      <c r="N15" s="51"/>
      <c r="O15" s="49">
        <f>'19-1'!R13</f>
        <v>2</v>
      </c>
      <c r="P15" s="49">
        <f>'19-1'!S13</f>
        <v>10</v>
      </c>
      <c r="Q15" s="50"/>
      <c r="R15" s="49">
        <f>'16-2'!S13</f>
        <v>0</v>
      </c>
      <c r="S15" s="49">
        <f>'16-2'!T13</f>
        <v>-32</v>
      </c>
      <c r="T15" s="51"/>
      <c r="U15" s="49">
        <f>'16-3'!T13</f>
        <v>2</v>
      </c>
      <c r="V15" s="49">
        <f>'16-3'!U13</f>
        <v>9</v>
      </c>
      <c r="W15" s="51"/>
      <c r="X15" s="52">
        <f t="shared" si="0"/>
        <v>11</v>
      </c>
      <c r="Y15" s="49">
        <f t="shared" si="1"/>
        <v>18</v>
      </c>
      <c r="Z15" s="48"/>
      <c r="AA15" s="2">
        <v>11</v>
      </c>
      <c r="AB15" s="4"/>
    </row>
    <row r="16" spans="1:28" ht="15" customHeight="1">
      <c r="A16" s="25">
        <v>16</v>
      </c>
      <c r="B16" s="160" t="s">
        <v>104</v>
      </c>
      <c r="C16" s="160" t="s">
        <v>85</v>
      </c>
      <c r="D16" s="160" t="s">
        <v>7</v>
      </c>
      <c r="E16" s="48"/>
      <c r="F16" s="49">
        <f>'20-10'!T6</f>
        <v>1</v>
      </c>
      <c r="G16" s="49">
        <f>'20-10'!U6</f>
        <v>-4</v>
      </c>
      <c r="H16" s="50"/>
      <c r="I16" s="49">
        <f>'17-11'!T6</f>
        <v>1</v>
      </c>
      <c r="J16" s="49">
        <f>'17-11'!U6</f>
        <v>-6</v>
      </c>
      <c r="K16" s="51"/>
      <c r="L16" s="49">
        <f>'15-12'!T6</f>
        <v>3</v>
      </c>
      <c r="M16" s="49">
        <f>'15-12'!U6</f>
        <v>25</v>
      </c>
      <c r="N16" s="51"/>
      <c r="O16" s="49">
        <f>'19-1'!R6</f>
        <v>1</v>
      </c>
      <c r="P16" s="49">
        <f>'19-1'!S6</f>
        <v>-2</v>
      </c>
      <c r="Q16" s="50"/>
      <c r="R16" s="49">
        <f>'16-2'!S6</f>
        <v>2</v>
      </c>
      <c r="S16" s="49">
        <f>'16-2'!T6</f>
        <v>4</v>
      </c>
      <c r="T16" s="51"/>
      <c r="U16" s="49">
        <f>'16-3'!T6</f>
        <v>2</v>
      </c>
      <c r="V16" s="49">
        <f>'16-3'!U6</f>
        <v>13</v>
      </c>
      <c r="W16" s="51"/>
      <c r="X16" s="52">
        <f t="shared" si="0"/>
        <v>10</v>
      </c>
      <c r="Y16" s="49">
        <f t="shared" si="1"/>
        <v>30</v>
      </c>
      <c r="Z16" s="48"/>
      <c r="AA16" s="2">
        <v>4</v>
      </c>
      <c r="AB16" s="4"/>
    </row>
    <row r="17" spans="1:28" ht="15" customHeight="1">
      <c r="A17" s="25">
        <v>17</v>
      </c>
      <c r="B17" s="160" t="s">
        <v>4</v>
      </c>
      <c r="C17" s="160" t="s">
        <v>54</v>
      </c>
      <c r="D17" s="160" t="s">
        <v>55</v>
      </c>
      <c r="E17" s="60"/>
      <c r="F17" s="49">
        <f>'20-10'!T4</f>
        <v>2</v>
      </c>
      <c r="G17" s="49">
        <f>'20-10'!U4</f>
        <v>3</v>
      </c>
      <c r="H17" s="50"/>
      <c r="I17" s="49">
        <v>3</v>
      </c>
      <c r="J17" s="49">
        <v>22</v>
      </c>
      <c r="K17" s="51"/>
      <c r="L17" s="49">
        <f>'15-12'!T4</f>
        <v>0</v>
      </c>
      <c r="M17" s="49">
        <f>'15-12'!U4</f>
        <v>-22</v>
      </c>
      <c r="N17" s="51"/>
      <c r="O17" s="49">
        <f>'19-1'!R4</f>
        <v>1</v>
      </c>
      <c r="P17" s="49">
        <f>'19-1'!S4</f>
        <v>-1</v>
      </c>
      <c r="Q17" s="50"/>
      <c r="R17" s="49">
        <f>'16-2'!S4</f>
        <v>2</v>
      </c>
      <c r="S17" s="49">
        <f>'16-2'!T4</f>
        <v>7</v>
      </c>
      <c r="T17" s="51"/>
      <c r="U17" s="49">
        <f>'16-3'!T4</f>
        <v>3</v>
      </c>
      <c r="V17" s="49">
        <f>'16-3'!U4</f>
        <v>9</v>
      </c>
      <c r="W17" s="51"/>
      <c r="X17" s="52">
        <f t="shared" si="0"/>
        <v>11</v>
      </c>
      <c r="Y17" s="49">
        <f t="shared" si="1"/>
        <v>18</v>
      </c>
      <c r="Z17" s="48"/>
      <c r="AA17" s="2">
        <v>2</v>
      </c>
      <c r="AB17" s="4"/>
    </row>
    <row r="18" spans="1:28" ht="15" customHeight="1">
      <c r="A18" s="25">
        <v>18</v>
      </c>
      <c r="B18" s="160" t="s">
        <v>56</v>
      </c>
      <c r="C18" s="160" t="s">
        <v>32</v>
      </c>
      <c r="D18" s="160" t="s">
        <v>33</v>
      </c>
      <c r="E18" s="48"/>
      <c r="F18" s="49">
        <f>'20-10'!T26</f>
        <v>2</v>
      </c>
      <c r="G18" s="49">
        <f>'20-10'!U26</f>
        <v>7</v>
      </c>
      <c r="H18" s="51"/>
      <c r="I18" s="49">
        <f>'17-11'!T26</f>
        <v>0</v>
      </c>
      <c r="J18" s="49">
        <f>'17-11'!U26</f>
        <v>-18</v>
      </c>
      <c r="K18" s="51"/>
      <c r="L18" s="49">
        <f>'15-12'!T26</f>
        <v>2</v>
      </c>
      <c r="M18" s="49">
        <f>'15-12'!U26</f>
        <v>4</v>
      </c>
      <c r="N18" s="51"/>
      <c r="O18" s="49">
        <f>'19-1'!R26</f>
        <v>2</v>
      </c>
      <c r="P18" s="49">
        <f>'19-1'!S26</f>
        <v>8</v>
      </c>
      <c r="Q18" s="50"/>
      <c r="R18" s="49">
        <f>'16-2'!S26</f>
        <v>2</v>
      </c>
      <c r="S18" s="49">
        <f>'16-2'!T26</f>
        <v>5</v>
      </c>
      <c r="T18" s="51"/>
      <c r="U18" s="49">
        <f>'16-3'!T26</f>
        <v>1</v>
      </c>
      <c r="V18" s="49">
        <f>'16-3'!U26</f>
        <v>-1</v>
      </c>
      <c r="W18" s="51"/>
      <c r="X18" s="52">
        <f t="shared" si="0"/>
        <v>9</v>
      </c>
      <c r="Y18" s="49">
        <f t="shared" si="1"/>
        <v>5</v>
      </c>
      <c r="Z18" s="48"/>
      <c r="AA18" s="2">
        <v>24</v>
      </c>
      <c r="AB18" s="4"/>
    </row>
    <row r="19" spans="1:28" ht="15" customHeight="1">
      <c r="A19" s="25">
        <v>19</v>
      </c>
      <c r="B19" s="160" t="s">
        <v>6</v>
      </c>
      <c r="C19" s="160" t="s">
        <v>72</v>
      </c>
      <c r="D19" s="160" t="s">
        <v>15</v>
      </c>
      <c r="E19" s="48"/>
      <c r="F19" s="49">
        <f>'20-10'!T36</f>
        <v>2</v>
      </c>
      <c r="G19" s="49">
        <f>'20-10'!U36</f>
        <v>11</v>
      </c>
      <c r="H19" s="50"/>
      <c r="I19" s="49">
        <f>'17-11'!T36</f>
        <v>1</v>
      </c>
      <c r="J19" s="49">
        <f>'17-11'!U36</f>
        <v>-16</v>
      </c>
      <c r="K19" s="51"/>
      <c r="L19" s="49">
        <f>'15-12'!T36</f>
        <v>0</v>
      </c>
      <c r="M19" s="49">
        <f>'15-12'!U36</f>
        <v>-21</v>
      </c>
      <c r="N19" s="51"/>
      <c r="O19" s="49">
        <f>'19-1'!R36</f>
        <v>2</v>
      </c>
      <c r="P19" s="49">
        <f>'19-1'!S36</f>
        <v>6</v>
      </c>
      <c r="Q19" s="50"/>
      <c r="R19" s="49">
        <f>'16-2'!S36</f>
        <v>3</v>
      </c>
      <c r="S19" s="49">
        <f>'16-2'!T36</f>
        <v>20</v>
      </c>
      <c r="T19" s="51"/>
      <c r="U19" s="49">
        <f>'16-3'!T36</f>
        <v>1</v>
      </c>
      <c r="V19" s="49">
        <f>'16-3'!U36</f>
        <v>-20</v>
      </c>
      <c r="W19" s="51"/>
      <c r="X19" s="52">
        <f t="shared" si="0"/>
        <v>9</v>
      </c>
      <c r="Y19" s="49">
        <f t="shared" si="1"/>
        <v>-20</v>
      </c>
      <c r="Z19" s="48"/>
      <c r="AA19" s="2">
        <v>34</v>
      </c>
      <c r="AB19" s="4"/>
    </row>
    <row r="20" spans="1:28" ht="15" customHeight="1">
      <c r="A20" s="25">
        <v>20</v>
      </c>
      <c r="B20" s="160" t="s">
        <v>104</v>
      </c>
      <c r="C20" s="160" t="s">
        <v>8</v>
      </c>
      <c r="D20" s="160" t="s">
        <v>41</v>
      </c>
      <c r="E20" s="48"/>
      <c r="F20" s="49">
        <f>'20-10'!T38</f>
        <v>0</v>
      </c>
      <c r="G20" s="49">
        <f>'20-10'!U38</f>
        <v>-25</v>
      </c>
      <c r="H20" s="50"/>
      <c r="I20" s="49">
        <f>'17-11'!T38</f>
        <v>1</v>
      </c>
      <c r="J20" s="49">
        <f>'17-11'!U38</f>
        <v>-12</v>
      </c>
      <c r="K20" s="51"/>
      <c r="L20" s="49">
        <f>'15-12'!T38</f>
        <v>2</v>
      </c>
      <c r="M20" s="49">
        <f>'15-12'!U38</f>
        <v>-2</v>
      </c>
      <c r="N20" s="51"/>
      <c r="O20" s="49">
        <f>'19-1'!R38</f>
        <v>2</v>
      </c>
      <c r="P20" s="49">
        <f>'19-1'!S38</f>
        <v>-8</v>
      </c>
      <c r="Q20" s="50"/>
      <c r="R20" s="49">
        <f>'16-2'!S38</f>
        <v>3</v>
      </c>
      <c r="S20" s="49">
        <f>'16-2'!T38</f>
        <v>18</v>
      </c>
      <c r="T20" s="51"/>
      <c r="U20" s="49">
        <f>'16-3'!T38</f>
        <v>0</v>
      </c>
      <c r="V20" s="49">
        <f>'16-3'!U38</f>
        <v>-13</v>
      </c>
      <c r="W20" s="51"/>
      <c r="X20" s="52">
        <f t="shared" si="0"/>
        <v>8</v>
      </c>
      <c r="Y20" s="49">
        <f t="shared" si="1"/>
        <v>-42</v>
      </c>
      <c r="Z20" s="48"/>
      <c r="AA20" s="2">
        <v>36</v>
      </c>
      <c r="AB20" s="4"/>
    </row>
    <row r="21" spans="1:28" ht="15" customHeight="1">
      <c r="A21" s="25">
        <v>21</v>
      </c>
      <c r="B21" s="160" t="s">
        <v>104</v>
      </c>
      <c r="C21" s="160" t="s">
        <v>86</v>
      </c>
      <c r="D21" s="160" t="s">
        <v>87</v>
      </c>
      <c r="E21" s="48"/>
      <c r="F21" s="49">
        <f>'20-10'!T21</f>
        <v>2</v>
      </c>
      <c r="G21" s="49">
        <f>'20-10'!U21</f>
        <v>2</v>
      </c>
      <c r="H21" s="50"/>
      <c r="I21" s="49">
        <f>'17-11'!T21</f>
        <v>2</v>
      </c>
      <c r="J21" s="49">
        <f>'17-11'!U21</f>
        <v>16</v>
      </c>
      <c r="K21" s="51"/>
      <c r="L21" s="49">
        <f>'15-12'!T21</f>
        <v>1</v>
      </c>
      <c r="M21" s="49">
        <f>'15-12'!U21</f>
        <v>-3</v>
      </c>
      <c r="N21" s="51"/>
      <c r="O21" s="49">
        <f>'19-1'!R21</f>
        <v>1</v>
      </c>
      <c r="P21" s="49">
        <f>'19-1'!S21</f>
        <v>-14</v>
      </c>
      <c r="Q21" s="50"/>
      <c r="R21" s="49">
        <f>'16-2'!S21</f>
        <v>1</v>
      </c>
      <c r="S21" s="49">
        <f>'16-2'!T21</f>
        <v>-7</v>
      </c>
      <c r="T21" s="51"/>
      <c r="U21" s="49">
        <f>'16-3'!T21</f>
        <v>2</v>
      </c>
      <c r="V21" s="49">
        <f>'16-3'!U21</f>
        <v>1</v>
      </c>
      <c r="W21" s="51"/>
      <c r="X21" s="52">
        <f t="shared" si="0"/>
        <v>9</v>
      </c>
      <c r="Y21" s="49">
        <f t="shared" si="1"/>
        <v>-5</v>
      </c>
      <c r="Z21" s="48"/>
      <c r="AA21" s="2">
        <v>19</v>
      </c>
      <c r="AB21" s="4"/>
    </row>
    <row r="22" spans="1:28" ht="15" customHeight="1">
      <c r="A22" s="25">
        <v>22</v>
      </c>
      <c r="B22" s="160" t="s">
        <v>4</v>
      </c>
      <c r="C22" s="160" t="s">
        <v>14</v>
      </c>
      <c r="D22" s="160" t="s">
        <v>13</v>
      </c>
      <c r="E22" s="48"/>
      <c r="F22" s="49">
        <f>'20-10'!T20</f>
        <v>1</v>
      </c>
      <c r="G22" s="49">
        <f>'20-10'!U20</f>
        <v>-3</v>
      </c>
      <c r="H22" s="50"/>
      <c r="I22" s="49">
        <f>'17-11'!T20</f>
        <v>2</v>
      </c>
      <c r="J22" s="49">
        <f>'17-11'!U20</f>
        <v>4</v>
      </c>
      <c r="K22" s="51"/>
      <c r="L22" s="49">
        <f>'15-12'!T20</f>
        <v>0</v>
      </c>
      <c r="M22" s="49">
        <f>'15-12'!U20</f>
        <v>-15</v>
      </c>
      <c r="N22" s="51"/>
      <c r="O22" s="49">
        <f>'19-1'!R20</f>
        <v>2</v>
      </c>
      <c r="P22" s="49">
        <f>'19-1'!S20</f>
        <v>9</v>
      </c>
      <c r="Q22" s="50"/>
      <c r="R22" s="49">
        <f>'16-2'!S20</f>
        <v>1</v>
      </c>
      <c r="S22" s="49">
        <f>'16-2'!T20</f>
        <v>4</v>
      </c>
      <c r="T22" s="51"/>
      <c r="U22" s="49">
        <f>'16-3'!T20</f>
        <v>2</v>
      </c>
      <c r="V22" s="49">
        <f>'16-3'!U20</f>
        <v>2</v>
      </c>
      <c r="W22" s="51"/>
      <c r="X22" s="52">
        <f t="shared" si="0"/>
        <v>8</v>
      </c>
      <c r="Y22" s="49">
        <f t="shared" si="1"/>
        <v>1</v>
      </c>
      <c r="Z22" s="48"/>
      <c r="AA22" s="2">
        <v>18</v>
      </c>
      <c r="AB22" s="4"/>
    </row>
    <row r="23" spans="1:28" ht="15" customHeight="1">
      <c r="A23" s="25">
        <v>23</v>
      </c>
      <c r="B23" s="160" t="s">
        <v>104</v>
      </c>
      <c r="C23" s="160" t="s">
        <v>113</v>
      </c>
      <c r="D23" s="160" t="s">
        <v>101</v>
      </c>
      <c r="E23" s="48"/>
      <c r="F23" s="49">
        <f>'20-10'!T35</f>
        <v>0</v>
      </c>
      <c r="G23" s="49">
        <f>'20-10'!U35</f>
        <v>-27</v>
      </c>
      <c r="H23" s="50"/>
      <c r="I23" s="49">
        <f>'17-11'!T35</f>
        <v>2</v>
      </c>
      <c r="J23" s="49">
        <f>'17-11'!U35</f>
        <v>7</v>
      </c>
      <c r="K23" s="51"/>
      <c r="L23" s="49">
        <f>'15-12'!T35</f>
        <v>1</v>
      </c>
      <c r="M23" s="49">
        <f>'15-12'!U35</f>
        <v>2</v>
      </c>
      <c r="N23" s="51"/>
      <c r="O23" s="49">
        <f>'19-1'!R35</f>
        <v>2</v>
      </c>
      <c r="P23" s="49">
        <f>'19-1'!S35</f>
        <v>5</v>
      </c>
      <c r="Q23" s="50"/>
      <c r="R23" s="49">
        <f>'16-2'!S35</f>
        <v>1</v>
      </c>
      <c r="S23" s="49">
        <f>'16-2'!T35</f>
        <v>-5</v>
      </c>
      <c r="T23" s="51"/>
      <c r="U23" s="49">
        <f>'16-3'!T35</f>
        <v>1</v>
      </c>
      <c r="V23" s="49">
        <f>'16-3'!U35</f>
        <v>-17</v>
      </c>
      <c r="W23" s="51"/>
      <c r="X23" s="52">
        <f t="shared" si="0"/>
        <v>7</v>
      </c>
      <c r="Y23" s="49">
        <f t="shared" si="1"/>
        <v>-35</v>
      </c>
      <c r="Z23" s="48"/>
      <c r="AA23" s="2">
        <v>33</v>
      </c>
      <c r="AB23" s="4"/>
    </row>
    <row r="24" spans="1:28" ht="15" customHeight="1">
      <c r="A24" s="25">
        <v>24</v>
      </c>
      <c r="B24" s="160" t="s">
        <v>104</v>
      </c>
      <c r="C24" s="160" t="s">
        <v>89</v>
      </c>
      <c r="D24" s="160" t="s">
        <v>90</v>
      </c>
      <c r="E24" s="48"/>
      <c r="F24" s="49">
        <f>'20-10'!T18</f>
        <v>3</v>
      </c>
      <c r="G24" s="49">
        <f>'20-10'!U18</f>
        <v>18</v>
      </c>
      <c r="H24" s="50"/>
      <c r="I24" s="49">
        <f>'17-11'!T18</f>
        <v>1</v>
      </c>
      <c r="J24" s="49">
        <f>'17-11'!U18</f>
        <v>-6</v>
      </c>
      <c r="K24" s="51"/>
      <c r="L24" s="49">
        <f>'15-12'!T18</f>
        <v>1</v>
      </c>
      <c r="M24" s="49">
        <f>'15-12'!U18</f>
        <v>-16</v>
      </c>
      <c r="N24" s="51"/>
      <c r="O24" s="49">
        <f>'19-1'!R18</f>
        <v>1</v>
      </c>
      <c r="P24" s="49">
        <f>'19-1'!S18</f>
        <v>1</v>
      </c>
      <c r="Q24" s="50"/>
      <c r="R24" s="49">
        <f>'16-2'!S18</f>
        <v>0</v>
      </c>
      <c r="S24" s="49">
        <f>'16-2'!T18</f>
        <v>-17</v>
      </c>
      <c r="T24" s="51"/>
      <c r="U24" s="49">
        <f>'16-3'!T18</f>
        <v>2</v>
      </c>
      <c r="V24" s="49">
        <f>'16-3'!U18</f>
        <v>3</v>
      </c>
      <c r="W24" s="51"/>
      <c r="X24" s="52">
        <f t="shared" si="0"/>
        <v>8</v>
      </c>
      <c r="Y24" s="49">
        <f t="shared" si="1"/>
        <v>-17</v>
      </c>
      <c r="Z24" s="48"/>
      <c r="AA24" s="2">
        <v>16</v>
      </c>
      <c r="AB24" s="4"/>
    </row>
    <row r="25" spans="1:28" ht="15" customHeight="1">
      <c r="A25" s="25">
        <v>25</v>
      </c>
      <c r="B25" s="160" t="s">
        <v>56</v>
      </c>
      <c r="C25" s="160" t="s">
        <v>114</v>
      </c>
      <c r="D25" s="160" t="s">
        <v>115</v>
      </c>
      <c r="E25" s="176"/>
      <c r="F25" s="49">
        <f>'20-10'!T3</f>
        <v>0</v>
      </c>
      <c r="G25" s="49">
        <f>'20-10'!U3</f>
        <v>-22</v>
      </c>
      <c r="H25" s="50"/>
      <c r="I25" s="49">
        <v>1</v>
      </c>
      <c r="J25" s="49">
        <v>1</v>
      </c>
      <c r="K25" s="51"/>
      <c r="L25" s="49">
        <f>'15-12'!T3</f>
        <v>1</v>
      </c>
      <c r="M25" s="49">
        <f>'15-12'!U3</f>
        <v>-9</v>
      </c>
      <c r="N25" s="51"/>
      <c r="O25" s="49">
        <f>'19-1'!R3</f>
        <v>2</v>
      </c>
      <c r="P25" s="49">
        <f>'19-1'!S3</f>
        <v>1</v>
      </c>
      <c r="Q25" s="49" t="e">
        <f>#REF!</f>
        <v>#REF!</v>
      </c>
      <c r="R25" s="49">
        <f>'16-2'!S3</f>
        <v>2</v>
      </c>
      <c r="S25" s="49">
        <f>'16-2'!T3</f>
        <v>2</v>
      </c>
      <c r="T25" s="51"/>
      <c r="U25" s="49">
        <f>'16-3'!T3</f>
        <v>3</v>
      </c>
      <c r="V25" s="49">
        <f>'16-3'!U3</f>
        <v>26</v>
      </c>
      <c r="W25" s="51"/>
      <c r="X25" s="52">
        <f t="shared" si="0"/>
        <v>9</v>
      </c>
      <c r="Y25" s="49">
        <f t="shared" si="1"/>
        <v>-1</v>
      </c>
      <c r="Z25" s="48"/>
      <c r="AA25" s="2">
        <v>1</v>
      </c>
      <c r="AB25" s="4"/>
    </row>
    <row r="26" spans="1:28" ht="15" customHeight="1">
      <c r="A26" s="25">
        <v>26</v>
      </c>
      <c r="B26" s="160" t="s">
        <v>4</v>
      </c>
      <c r="C26" s="160" t="s">
        <v>51</v>
      </c>
      <c r="D26" s="160" t="s">
        <v>52</v>
      </c>
      <c r="E26" s="71"/>
      <c r="F26" s="49">
        <f>'20-10'!T10</f>
        <v>2</v>
      </c>
      <c r="G26" s="49">
        <f>'20-10'!U10</f>
        <v>1</v>
      </c>
      <c r="H26" s="50"/>
      <c r="I26" s="49">
        <f>'17-11'!T10</f>
        <v>0</v>
      </c>
      <c r="J26" s="49">
        <f>'17-11'!U10</f>
        <v>-24</v>
      </c>
      <c r="K26" s="51"/>
      <c r="L26" s="49">
        <f>'15-12'!T10</f>
        <v>2</v>
      </c>
      <c r="M26" s="49">
        <f>'15-12'!U10</f>
        <v>-5</v>
      </c>
      <c r="N26" s="51"/>
      <c r="O26" s="49">
        <f>'19-1'!R10</f>
        <v>2</v>
      </c>
      <c r="P26" s="49">
        <f>'19-1'!S10</f>
        <v>7</v>
      </c>
      <c r="Q26" s="50"/>
      <c r="R26" s="49">
        <f>'16-2'!S10</f>
        <v>0</v>
      </c>
      <c r="S26" s="49">
        <f>'16-2'!T10</f>
        <v>-21</v>
      </c>
      <c r="T26" s="51"/>
      <c r="U26" s="49">
        <f>'16-3'!T10</f>
        <v>2</v>
      </c>
      <c r="V26" s="49">
        <f>'16-3'!U10</f>
        <v>11</v>
      </c>
      <c r="W26" s="51"/>
      <c r="X26" s="52">
        <f t="shared" si="0"/>
        <v>8</v>
      </c>
      <c r="Y26" s="49">
        <f t="shared" si="1"/>
        <v>-31</v>
      </c>
      <c r="Z26" s="48"/>
      <c r="AA26" s="3">
        <v>8</v>
      </c>
      <c r="AB26" s="4"/>
    </row>
    <row r="27" spans="1:28" ht="15" customHeight="1">
      <c r="A27" s="25">
        <v>27</v>
      </c>
      <c r="B27" s="160" t="s">
        <v>104</v>
      </c>
      <c r="C27" s="160" t="s">
        <v>112</v>
      </c>
      <c r="D27" s="160" t="s">
        <v>91</v>
      </c>
      <c r="E27" s="71"/>
      <c r="F27" s="49">
        <f>'20-10'!T28</f>
        <v>1</v>
      </c>
      <c r="G27" s="49">
        <f>'20-10'!U28</f>
        <v>-1</v>
      </c>
      <c r="H27" s="50"/>
      <c r="I27" s="49">
        <f>'17-11'!T28</f>
        <v>1</v>
      </c>
      <c r="J27" s="49">
        <f>'17-11'!U28</f>
        <v>1</v>
      </c>
      <c r="K27" s="51"/>
      <c r="L27" s="49">
        <f>'15-12'!T28</f>
        <v>0</v>
      </c>
      <c r="M27" s="49">
        <f>'15-12'!U28</f>
        <v>-21</v>
      </c>
      <c r="N27" s="51"/>
      <c r="O27" s="49">
        <f>'19-1'!R28</f>
        <v>1</v>
      </c>
      <c r="P27" s="49">
        <f>'19-1'!S28</f>
        <v>-11</v>
      </c>
      <c r="Q27" s="50"/>
      <c r="R27" s="49">
        <f>'16-2'!S28</f>
        <v>2</v>
      </c>
      <c r="S27" s="49">
        <f>'16-2'!T28</f>
        <v>16</v>
      </c>
      <c r="T27" s="51"/>
      <c r="U27" s="49">
        <f>'16-3'!T28</f>
        <v>1</v>
      </c>
      <c r="V27" s="49">
        <f>'16-3'!U28</f>
        <v>-4</v>
      </c>
      <c r="W27" s="51"/>
      <c r="X27" s="52">
        <f t="shared" si="0"/>
        <v>6</v>
      </c>
      <c r="Y27" s="49">
        <f t="shared" si="1"/>
        <v>-20</v>
      </c>
      <c r="Z27" s="48"/>
      <c r="AA27" s="2">
        <v>26</v>
      </c>
      <c r="AB27" s="4"/>
    </row>
    <row r="28" spans="1:28" ht="15" customHeight="1">
      <c r="A28" s="25">
        <v>28</v>
      </c>
      <c r="B28" s="160" t="s">
        <v>6</v>
      </c>
      <c r="C28" s="160" t="s">
        <v>73</v>
      </c>
      <c r="D28" s="160" t="s">
        <v>74</v>
      </c>
      <c r="E28" s="71"/>
      <c r="F28" s="49">
        <f>'20-10'!T33</f>
        <v>0</v>
      </c>
      <c r="G28" s="49">
        <f>'20-10'!U33</f>
        <v>-25</v>
      </c>
      <c r="H28" s="50"/>
      <c r="I28" s="49">
        <f>'17-11'!T33</f>
        <v>3</v>
      </c>
      <c r="J28" s="49">
        <f>'17-11'!U33</f>
        <v>23</v>
      </c>
      <c r="K28" s="51"/>
      <c r="L28" s="49">
        <f>'15-12'!T33</f>
        <v>0</v>
      </c>
      <c r="M28" s="49">
        <f>'15-12'!U33</f>
        <v>-20</v>
      </c>
      <c r="N28" s="51"/>
      <c r="O28" s="49">
        <f>'19-1'!R33</f>
        <v>1</v>
      </c>
      <c r="P28" s="49">
        <f>'19-1'!S33</f>
        <v>0</v>
      </c>
      <c r="Q28" s="50"/>
      <c r="R28" s="49">
        <f>'16-2'!S33</f>
        <v>1</v>
      </c>
      <c r="S28" s="49">
        <f>'16-2'!T33</f>
        <v>-1</v>
      </c>
      <c r="T28" s="51"/>
      <c r="U28" s="49">
        <f>'16-3'!T33</f>
        <v>1</v>
      </c>
      <c r="V28" s="49">
        <f>'16-3'!U33</f>
        <v>-10</v>
      </c>
      <c r="W28" s="51"/>
      <c r="X28" s="52">
        <f t="shared" si="0"/>
        <v>6</v>
      </c>
      <c r="Y28" s="49">
        <f t="shared" si="1"/>
        <v>-33</v>
      </c>
      <c r="Z28" s="48"/>
      <c r="AA28" s="2">
        <v>31</v>
      </c>
      <c r="AB28" s="4"/>
    </row>
    <row r="29" spans="1:27" ht="15" customHeight="1">
      <c r="A29" s="25">
        <v>29</v>
      </c>
      <c r="B29" s="160" t="s">
        <v>104</v>
      </c>
      <c r="C29" s="160" t="s">
        <v>31</v>
      </c>
      <c r="D29" s="160" t="s">
        <v>9</v>
      </c>
      <c r="E29" s="71"/>
      <c r="F29" s="49">
        <f>'20-10'!T31</f>
        <v>2</v>
      </c>
      <c r="G29" s="49">
        <f>'20-10'!U31</f>
        <v>6</v>
      </c>
      <c r="H29" s="50"/>
      <c r="I29" s="49">
        <f>'17-11'!T31</f>
        <v>0</v>
      </c>
      <c r="J29" s="49">
        <f>'17-11'!U31</f>
        <v>-13</v>
      </c>
      <c r="K29" s="51"/>
      <c r="L29" s="49">
        <f>'15-12'!T31</f>
        <v>1</v>
      </c>
      <c r="M29" s="49">
        <f>'15-12'!U31</f>
        <v>3</v>
      </c>
      <c r="N29" s="51"/>
      <c r="O29" s="49">
        <f>'19-1'!R31</f>
        <v>0</v>
      </c>
      <c r="P29" s="49">
        <f>'19-1'!S31</f>
        <v>-29</v>
      </c>
      <c r="Q29" s="50"/>
      <c r="R29" s="49">
        <f>'16-2'!S31</f>
        <v>2</v>
      </c>
      <c r="S29" s="49">
        <f>'16-2'!T31</f>
        <v>9</v>
      </c>
      <c r="T29" s="51"/>
      <c r="U29" s="49">
        <f>'16-3'!T31</f>
        <v>1</v>
      </c>
      <c r="V29" s="49">
        <f>'16-3'!U31</f>
        <v>-9</v>
      </c>
      <c r="W29" s="51"/>
      <c r="X29" s="52">
        <f t="shared" si="0"/>
        <v>6</v>
      </c>
      <c r="Y29" s="49">
        <f t="shared" si="1"/>
        <v>-33</v>
      </c>
      <c r="Z29" s="48"/>
      <c r="AA29" s="2">
        <v>29</v>
      </c>
    </row>
    <row r="30" spans="1:27" ht="15" customHeight="1">
      <c r="A30" s="25">
        <v>30</v>
      </c>
      <c r="B30" s="160" t="s">
        <v>56</v>
      </c>
      <c r="C30" s="160" t="s">
        <v>60</v>
      </c>
      <c r="D30" s="160" t="s">
        <v>37</v>
      </c>
      <c r="E30" s="71"/>
      <c r="F30" s="49">
        <f>'20-10'!T37</f>
        <v>1</v>
      </c>
      <c r="G30" s="49">
        <f>'20-10'!U37</f>
        <v>-6</v>
      </c>
      <c r="H30" s="50"/>
      <c r="I30" s="49">
        <f>'17-11'!T37</f>
        <v>2</v>
      </c>
      <c r="J30" s="49">
        <f>'17-11'!U37</f>
        <v>4</v>
      </c>
      <c r="K30" s="51"/>
      <c r="L30" s="49">
        <f>'15-12'!T37</f>
        <v>0</v>
      </c>
      <c r="M30" s="49">
        <f>'15-12'!U37</f>
        <v>-12</v>
      </c>
      <c r="N30" s="51"/>
      <c r="O30" s="49">
        <f>'19-1'!R37</f>
        <v>0</v>
      </c>
      <c r="P30" s="49">
        <f>'19-1'!S37</f>
        <v>-21</v>
      </c>
      <c r="Q30" s="50"/>
      <c r="R30" s="49">
        <f>'16-2'!S37</f>
        <v>2</v>
      </c>
      <c r="S30" s="49">
        <f>'16-2'!T37</f>
        <v>3</v>
      </c>
      <c r="T30" s="51"/>
      <c r="U30" s="49">
        <f>'16-3'!T37</f>
        <v>0</v>
      </c>
      <c r="V30" s="49">
        <f>'16-3'!U37</f>
        <v>-11</v>
      </c>
      <c r="W30" s="51"/>
      <c r="X30" s="52">
        <f t="shared" si="0"/>
        <v>5</v>
      </c>
      <c r="Y30" s="49">
        <f t="shared" si="1"/>
        <v>-43</v>
      </c>
      <c r="Z30" s="48"/>
      <c r="AA30" s="2">
        <v>35</v>
      </c>
    </row>
    <row r="31" spans="1:27" ht="15" customHeight="1">
      <c r="A31" s="25">
        <v>31</v>
      </c>
      <c r="B31" s="160" t="s">
        <v>56</v>
      </c>
      <c r="C31" s="160" t="s">
        <v>63</v>
      </c>
      <c r="D31" s="160" t="s">
        <v>64</v>
      </c>
      <c r="E31" s="71"/>
      <c r="F31" s="49">
        <f>'20-10'!T19</f>
        <v>1</v>
      </c>
      <c r="G31" s="49">
        <f>'20-10'!U19</f>
        <v>-9</v>
      </c>
      <c r="H31" s="50"/>
      <c r="I31" s="49">
        <f>'17-11'!T19</f>
        <v>0</v>
      </c>
      <c r="J31" s="49">
        <f>'17-11'!U19</f>
        <v>-13</v>
      </c>
      <c r="K31" s="51"/>
      <c r="L31" s="49">
        <f>'15-12'!T19</f>
        <v>1</v>
      </c>
      <c r="M31" s="49">
        <f>'15-12'!U19</f>
        <v>-8</v>
      </c>
      <c r="N31" s="51"/>
      <c r="O31" s="49">
        <f>'19-1'!R19</f>
        <v>2</v>
      </c>
      <c r="P31" s="49">
        <f>'19-1'!S19</f>
        <v>-1</v>
      </c>
      <c r="Q31" s="50"/>
      <c r="R31" s="49">
        <f>'16-2'!S19</f>
        <v>1</v>
      </c>
      <c r="S31" s="49">
        <f>'16-2'!T19</f>
        <v>-5</v>
      </c>
      <c r="T31" s="51"/>
      <c r="U31" s="49">
        <f>'16-3'!T19</f>
        <v>2</v>
      </c>
      <c r="V31" s="49">
        <f>'16-3'!U19</f>
        <v>3</v>
      </c>
      <c r="W31" s="51"/>
      <c r="X31" s="52">
        <f t="shared" si="0"/>
        <v>7</v>
      </c>
      <c r="Y31" s="49">
        <f t="shared" si="1"/>
        <v>-33</v>
      </c>
      <c r="Z31" s="48"/>
      <c r="AA31" s="2">
        <v>17</v>
      </c>
    </row>
    <row r="32" spans="1:27" ht="15" customHeight="1">
      <c r="A32" s="25">
        <v>32</v>
      </c>
      <c r="B32" s="160" t="s">
        <v>5</v>
      </c>
      <c r="C32" s="160" t="s">
        <v>46</v>
      </c>
      <c r="D32" s="160" t="s">
        <v>47</v>
      </c>
      <c r="E32" s="71"/>
      <c r="F32" s="49">
        <f>'20-10'!T15</f>
        <v>0</v>
      </c>
      <c r="G32" s="49">
        <f>'20-10'!U15</f>
        <v>-23</v>
      </c>
      <c r="H32" s="50"/>
      <c r="I32" s="49">
        <f>'17-11'!T15</f>
        <v>1</v>
      </c>
      <c r="J32" s="49">
        <f>'17-11'!U15</f>
        <v>-14</v>
      </c>
      <c r="K32" s="51"/>
      <c r="L32" s="49">
        <f>'15-12'!T15</f>
        <v>2</v>
      </c>
      <c r="M32" s="49">
        <f>'15-12'!U15</f>
        <v>10</v>
      </c>
      <c r="N32" s="51"/>
      <c r="O32" s="49">
        <f>'19-1'!R15</f>
        <v>2</v>
      </c>
      <c r="P32" s="49">
        <f>'19-1'!S15</f>
        <v>7</v>
      </c>
      <c r="Q32" s="50"/>
      <c r="R32" s="49">
        <f>'16-2'!S15</f>
        <v>0</v>
      </c>
      <c r="S32" s="49">
        <f>'16-2'!T15</f>
        <v>-20</v>
      </c>
      <c r="T32" s="51"/>
      <c r="U32" s="49">
        <f>'16-3'!T15</f>
        <v>2</v>
      </c>
      <c r="V32" s="49">
        <f>'16-3'!U15</f>
        <v>8</v>
      </c>
      <c r="W32" s="51"/>
      <c r="X32" s="52">
        <f t="shared" si="0"/>
        <v>7</v>
      </c>
      <c r="Y32" s="49">
        <f t="shared" si="1"/>
        <v>-32</v>
      </c>
      <c r="Z32" s="56"/>
      <c r="AA32" s="2">
        <v>13</v>
      </c>
    </row>
    <row r="33" spans="1:27" ht="15" customHeight="1">
      <c r="A33" s="25">
        <v>33</v>
      </c>
      <c r="B33" s="160" t="s">
        <v>104</v>
      </c>
      <c r="C33" s="160" t="s">
        <v>81</v>
      </c>
      <c r="D33" s="160" t="s">
        <v>82</v>
      </c>
      <c r="E33" s="71"/>
      <c r="F33" s="49">
        <f>'20-10'!T9</f>
        <v>0</v>
      </c>
      <c r="G33" s="49">
        <f>'20-10'!U9</f>
        <v>-27</v>
      </c>
      <c r="H33" s="54"/>
      <c r="I33" s="49">
        <f>'17-11'!T9</f>
        <v>2</v>
      </c>
      <c r="J33" s="49">
        <f>'17-11'!U9</f>
        <v>5</v>
      </c>
      <c r="K33" s="51"/>
      <c r="L33" s="49">
        <f>'15-12'!T9</f>
        <v>1</v>
      </c>
      <c r="M33" s="49">
        <f>'15-12'!U9</f>
        <v>-9</v>
      </c>
      <c r="N33" s="51"/>
      <c r="O33" s="49">
        <f>'19-1'!R9</f>
        <v>2</v>
      </c>
      <c r="P33" s="49">
        <f>'19-1'!S9</f>
        <v>4</v>
      </c>
      <c r="Q33" s="50"/>
      <c r="R33" s="49">
        <f>'16-2'!S9</f>
        <v>0</v>
      </c>
      <c r="S33" s="49">
        <f>'16-2'!T9</f>
        <v>-28</v>
      </c>
      <c r="T33" s="51"/>
      <c r="U33" s="49">
        <f>'16-3'!T9</f>
        <v>2</v>
      </c>
      <c r="V33" s="49">
        <f>'16-3'!U9</f>
        <v>11</v>
      </c>
      <c r="W33" s="55"/>
      <c r="X33" s="52">
        <f t="shared" si="0"/>
        <v>7</v>
      </c>
      <c r="Y33" s="49">
        <f t="shared" si="1"/>
        <v>-44</v>
      </c>
      <c r="Z33" s="48"/>
      <c r="AA33" s="2">
        <v>7</v>
      </c>
    </row>
    <row r="34" spans="1:27" ht="15" customHeight="1">
      <c r="A34" s="25">
        <v>34</v>
      </c>
      <c r="B34" s="160" t="s">
        <v>104</v>
      </c>
      <c r="C34" s="160" t="s">
        <v>10</v>
      </c>
      <c r="D34" s="160" t="s">
        <v>88</v>
      </c>
      <c r="E34" s="71"/>
      <c r="F34" s="49">
        <f>'20-10'!T17</f>
        <v>0</v>
      </c>
      <c r="G34" s="49">
        <f>'20-10'!U17</f>
        <v>-21</v>
      </c>
      <c r="H34" s="50"/>
      <c r="I34" s="49">
        <f>'17-11'!T17</f>
        <v>0</v>
      </c>
      <c r="J34" s="49">
        <f>'17-11'!U17</f>
        <v>-18</v>
      </c>
      <c r="K34" s="51"/>
      <c r="L34" s="49">
        <f>'15-12'!T17</f>
        <v>2</v>
      </c>
      <c r="M34" s="49">
        <f>'15-12'!U17</f>
        <v>4</v>
      </c>
      <c r="N34" s="51"/>
      <c r="O34" s="49">
        <f>'19-1'!R17</f>
        <v>2</v>
      </c>
      <c r="P34" s="49">
        <f>'19-1'!S17</f>
        <v>-5</v>
      </c>
      <c r="Q34" s="50"/>
      <c r="R34" s="49">
        <f>'16-2'!S17</f>
        <v>0</v>
      </c>
      <c r="S34" s="49">
        <f>'16-2'!T17</f>
        <v>-22</v>
      </c>
      <c r="T34" s="51"/>
      <c r="U34" s="49">
        <f>'16-3'!T17</f>
        <v>2</v>
      </c>
      <c r="V34" s="49">
        <f>'16-3'!U17</f>
        <v>5</v>
      </c>
      <c r="W34" s="51"/>
      <c r="X34" s="52">
        <f t="shared" si="0"/>
        <v>6</v>
      </c>
      <c r="Y34" s="49">
        <f t="shared" si="1"/>
        <v>-57</v>
      </c>
      <c r="Z34" s="48"/>
      <c r="AA34" s="2">
        <v>15</v>
      </c>
    </row>
    <row r="35" spans="1:27" ht="15" customHeight="1">
      <c r="A35" s="25">
        <v>35</v>
      </c>
      <c r="B35" s="160" t="s">
        <v>104</v>
      </c>
      <c r="C35" s="160" t="s">
        <v>42</v>
      </c>
      <c r="D35" s="160" t="s">
        <v>34</v>
      </c>
      <c r="E35" s="176"/>
      <c r="F35" s="49">
        <f>'20-10'!T7</f>
        <v>1</v>
      </c>
      <c r="G35" s="49">
        <f>'20-10'!U7</f>
        <v>-2</v>
      </c>
      <c r="H35" s="50"/>
      <c r="I35" s="49">
        <f>'17-11'!T7</f>
        <v>1</v>
      </c>
      <c r="J35" s="49">
        <f>'17-11'!U7</f>
        <v>-12</v>
      </c>
      <c r="K35" s="51"/>
      <c r="L35" s="49">
        <f>'15-12'!T7</f>
        <v>1</v>
      </c>
      <c r="M35" s="49">
        <f>'15-12'!U7</f>
        <v>-17</v>
      </c>
      <c r="N35" s="51"/>
      <c r="O35" s="49">
        <f>'19-1'!R7</f>
        <v>0</v>
      </c>
      <c r="P35" s="49">
        <f>'19-1'!S7</f>
        <v>-13</v>
      </c>
      <c r="Q35" s="50"/>
      <c r="R35" s="49">
        <f>'16-2'!S7</f>
        <v>0</v>
      </c>
      <c r="S35" s="49">
        <f>'16-2'!T7</f>
        <v>-21</v>
      </c>
      <c r="T35" s="51"/>
      <c r="U35" s="49">
        <f>'16-3'!T7</f>
        <v>2</v>
      </c>
      <c r="V35" s="49">
        <f>'16-3'!U7</f>
        <v>13</v>
      </c>
      <c r="W35" s="51"/>
      <c r="X35" s="52">
        <f t="shared" si="0"/>
        <v>5</v>
      </c>
      <c r="Y35" s="49">
        <f t="shared" si="1"/>
        <v>-52</v>
      </c>
      <c r="Z35" s="48"/>
      <c r="AA35" s="2">
        <v>5</v>
      </c>
    </row>
    <row r="36" spans="1:27" ht="15" customHeight="1">
      <c r="A36" s="25">
        <v>36</v>
      </c>
      <c r="B36" s="160" t="s">
        <v>104</v>
      </c>
      <c r="C36" s="160" t="s">
        <v>83</v>
      </c>
      <c r="D36" s="160" t="s">
        <v>84</v>
      </c>
      <c r="E36" s="71"/>
      <c r="F36" s="49">
        <f>'20-10'!T23</f>
        <v>1</v>
      </c>
      <c r="G36" s="49">
        <f>'20-10'!U23</f>
        <v>-8</v>
      </c>
      <c r="H36" s="50"/>
      <c r="I36" s="49">
        <f>'17-11'!T23</f>
        <v>0</v>
      </c>
      <c r="J36" s="49">
        <f>'17-11'!U23</f>
        <v>-27</v>
      </c>
      <c r="K36" s="51"/>
      <c r="L36" s="49">
        <f>'15-12'!T23</f>
        <v>2</v>
      </c>
      <c r="M36" s="49">
        <f>'15-12'!U23</f>
        <v>3</v>
      </c>
      <c r="N36" s="51"/>
      <c r="O36" s="49">
        <f>'19-1'!R23</f>
        <v>0</v>
      </c>
      <c r="P36" s="49">
        <f>'19-1'!S23</f>
        <v>-10</v>
      </c>
      <c r="Q36" s="50"/>
      <c r="R36" s="49">
        <f>'16-2'!S23</f>
        <v>0</v>
      </c>
      <c r="S36" s="49">
        <f>'16-2'!T23</f>
        <v>-27</v>
      </c>
      <c r="T36" s="51"/>
      <c r="U36" s="49">
        <f>'16-3'!T23</f>
        <v>1</v>
      </c>
      <c r="V36" s="49">
        <f>'16-3'!U23</f>
        <v>2</v>
      </c>
      <c r="W36" s="51"/>
      <c r="X36" s="52">
        <f t="shared" si="0"/>
        <v>4</v>
      </c>
      <c r="Y36" s="49">
        <f t="shared" si="1"/>
        <v>-67</v>
      </c>
      <c r="Z36" s="48"/>
      <c r="AA36" s="2">
        <v>21</v>
      </c>
    </row>
    <row r="37" spans="2:27" ht="15">
      <c r="B37" s="160" t="s">
        <v>104</v>
      </c>
      <c r="C37" s="160" t="s">
        <v>116</v>
      </c>
      <c r="D37" s="160" t="s">
        <v>97</v>
      </c>
      <c r="E37" s="71"/>
      <c r="F37" s="49">
        <f>'20-10'!T29</f>
        <v>0</v>
      </c>
      <c r="G37" s="49">
        <f>'20-10'!U29</f>
        <v>-31</v>
      </c>
      <c r="H37" s="50"/>
      <c r="I37" s="49">
        <f>'17-11'!T29</f>
        <v>2</v>
      </c>
      <c r="J37" s="49">
        <f>'17-11'!U29</f>
        <v>4</v>
      </c>
      <c r="K37" s="51"/>
      <c r="L37" s="49">
        <f>'15-12'!T29</f>
        <v>0</v>
      </c>
      <c r="M37" s="49">
        <f>'15-12'!U29</f>
        <v>-30</v>
      </c>
      <c r="N37" s="51"/>
      <c r="O37" s="49">
        <f>'19-1'!R29</f>
        <v>0</v>
      </c>
      <c r="P37" s="49">
        <f>'19-1'!S29</f>
        <v>-14</v>
      </c>
      <c r="Q37" s="50"/>
      <c r="R37" s="49">
        <f>'16-2'!S29</f>
        <v>1</v>
      </c>
      <c r="S37" s="49">
        <f>'16-2'!T29</f>
        <v>-1</v>
      </c>
      <c r="T37" s="51"/>
      <c r="U37" s="49">
        <f>'16-3'!T29</f>
        <v>1</v>
      </c>
      <c r="V37" s="49">
        <f>'16-3'!U29</f>
        <v>-6</v>
      </c>
      <c r="W37" s="51"/>
      <c r="X37" s="52">
        <f t="shared" si="0"/>
        <v>4</v>
      </c>
      <c r="Y37" s="49">
        <f t="shared" si="1"/>
        <v>-78</v>
      </c>
      <c r="Z37" s="48"/>
      <c r="AA37" s="2">
        <v>27</v>
      </c>
    </row>
    <row r="38" spans="2:27" ht="15">
      <c r="B38" s="160" t="s">
        <v>104</v>
      </c>
      <c r="C38" s="160" t="s">
        <v>94</v>
      </c>
      <c r="D38" s="160" t="s">
        <v>95</v>
      </c>
      <c r="E38" s="71"/>
      <c r="F38" s="49">
        <f>'20-10'!T24</f>
        <v>0</v>
      </c>
      <c r="G38" s="49">
        <f>'20-10'!U24</f>
        <v>-13</v>
      </c>
      <c r="H38" s="50"/>
      <c r="I38" s="49">
        <f>'17-11'!T24</f>
        <v>0</v>
      </c>
      <c r="J38" s="49">
        <f>'17-11'!U24</f>
        <v>-21</v>
      </c>
      <c r="K38" s="51"/>
      <c r="L38" s="49">
        <f>'15-12'!T24</f>
        <v>2</v>
      </c>
      <c r="M38" s="49">
        <f>'15-12'!U24</f>
        <v>1</v>
      </c>
      <c r="N38" s="51"/>
      <c r="O38" s="49">
        <f>'19-1'!R24</f>
        <v>0</v>
      </c>
      <c r="P38" s="49">
        <f>'19-1'!S24</f>
        <v>-26</v>
      </c>
      <c r="Q38" s="50"/>
      <c r="R38" s="49">
        <f>'16-2'!S24</f>
        <v>1</v>
      </c>
      <c r="S38" s="49">
        <f>'16-2'!T24</f>
        <v>-19</v>
      </c>
      <c r="T38" s="51"/>
      <c r="U38" s="49">
        <f>'16-3'!T24</f>
        <v>1</v>
      </c>
      <c r="V38" s="49">
        <f>'16-3'!U24</f>
        <v>-1</v>
      </c>
      <c r="W38" s="51"/>
      <c r="X38" s="52">
        <f t="shared" si="0"/>
        <v>4</v>
      </c>
      <c r="Y38" s="49">
        <f t="shared" si="1"/>
        <v>-79</v>
      </c>
      <c r="Z38" s="48"/>
      <c r="AA38" s="2">
        <v>22</v>
      </c>
    </row>
    <row r="39" spans="2:26" ht="15">
      <c r="B39" s="160"/>
      <c r="C39" s="160"/>
      <c r="E39" s="48"/>
      <c r="F39" s="49"/>
      <c r="G39" s="49"/>
      <c r="H39" s="50"/>
      <c r="I39" s="49"/>
      <c r="J39" s="49"/>
      <c r="K39" s="51"/>
      <c r="L39" s="49"/>
      <c r="M39" s="49"/>
      <c r="N39" s="51"/>
      <c r="O39" s="49"/>
      <c r="P39" s="49"/>
      <c r="Q39" s="50"/>
      <c r="R39" s="49"/>
      <c r="S39" s="49"/>
      <c r="T39" s="51"/>
      <c r="U39" s="49"/>
      <c r="V39" s="49"/>
      <c r="W39" s="51"/>
      <c r="X39" s="52"/>
      <c r="Y39" s="49"/>
      <c r="Z39" s="48"/>
    </row>
    <row r="40" spans="2:26" ht="15">
      <c r="B40" s="160"/>
      <c r="C40" s="160"/>
      <c r="E40" s="48"/>
      <c r="F40" s="49"/>
      <c r="G40" s="49"/>
      <c r="H40" s="50"/>
      <c r="I40" s="49"/>
      <c r="J40" s="49"/>
      <c r="K40" s="51"/>
      <c r="L40" s="49"/>
      <c r="M40" s="49"/>
      <c r="N40" s="51"/>
      <c r="O40" s="49"/>
      <c r="P40" s="49"/>
      <c r="Q40" s="50"/>
      <c r="R40" s="49"/>
      <c r="S40" s="49"/>
      <c r="T40" s="51"/>
      <c r="U40" s="49"/>
      <c r="V40" s="49"/>
      <c r="W40" s="51"/>
      <c r="X40" s="52"/>
      <c r="Y40" s="49"/>
      <c r="Z40" s="48"/>
    </row>
    <row r="41" spans="2:26" ht="18" hidden="1">
      <c r="B41" s="47"/>
      <c r="C41" s="44"/>
      <c r="D41" s="44"/>
      <c r="E41" s="53"/>
      <c r="H41" s="50"/>
      <c r="I41" s="49"/>
      <c r="J41" s="49"/>
      <c r="K41" s="51"/>
      <c r="L41" s="49"/>
      <c r="M41" s="49"/>
      <c r="N41" s="51"/>
      <c r="O41" s="49"/>
      <c r="P41" s="49"/>
      <c r="Q41" s="50"/>
      <c r="R41" s="49"/>
      <c r="S41" s="49"/>
      <c r="T41" s="51"/>
      <c r="U41" s="49"/>
      <c r="V41" s="49"/>
      <c r="W41" s="51"/>
      <c r="X41" s="52"/>
      <c r="Y41" s="49"/>
      <c r="Z41" s="57"/>
    </row>
    <row r="42" spans="2:26" ht="18" hidden="1">
      <c r="B42" s="45"/>
      <c r="C42" s="44"/>
      <c r="D42" s="44"/>
      <c r="E42" s="53"/>
      <c r="F42" s="49"/>
      <c r="G42" s="49"/>
      <c r="H42" s="50"/>
      <c r="I42" s="49"/>
      <c r="J42" s="49"/>
      <c r="K42" s="51"/>
      <c r="L42" s="49"/>
      <c r="M42" s="49"/>
      <c r="N42" s="51"/>
      <c r="O42" s="49"/>
      <c r="P42" s="49"/>
      <c r="Q42" s="50"/>
      <c r="R42" s="49"/>
      <c r="S42" s="49"/>
      <c r="T42" s="51"/>
      <c r="U42" s="49"/>
      <c r="V42" s="49"/>
      <c r="W42" s="51"/>
      <c r="X42" s="72"/>
      <c r="Y42" s="73"/>
      <c r="Z42" s="57"/>
    </row>
    <row r="43" spans="3:25" ht="12"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</row>
    <row r="44" spans="3:25" ht="12"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</row>
    <row r="45" spans="3:25" ht="12"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</row>
    <row r="46" spans="3:25" ht="12"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</row>
  </sheetData>
  <sheetProtection/>
  <mergeCells count="1">
    <mergeCell ref="C43:Y46"/>
  </mergeCells>
  <printOptions/>
  <pageMargins left="0.15748031496062992" right="0.15748031496062992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3"/>
  <sheetViews>
    <sheetView tabSelected="1" zoomScalePageLayoutView="0" workbookViewId="0" topLeftCell="C1">
      <selection activeCell="C1" sqref="C1:V40"/>
    </sheetView>
  </sheetViews>
  <sheetFormatPr defaultColWidth="8.8515625" defaultRowHeight="12.75"/>
  <cols>
    <col min="1" max="2" width="5.421875" style="0" hidden="1" customWidth="1"/>
    <col min="3" max="3" width="13.140625" style="0" customWidth="1"/>
    <col min="4" max="4" width="22.28125" style="0" customWidth="1"/>
    <col min="5" max="5" width="22.421875" style="0" customWidth="1"/>
    <col min="6" max="6" width="3.8515625" style="0" customWidth="1"/>
    <col min="7" max="7" width="2.00390625" style="0" customWidth="1"/>
    <col min="8" max="8" width="4.57421875" style="0" customWidth="1"/>
    <col min="9" max="9" width="4.7109375" style="0" customWidth="1"/>
    <col min="10" max="10" width="3.8515625" style="0" customWidth="1"/>
    <col min="11" max="11" width="2.421875" style="0" customWidth="1"/>
    <col min="12" max="12" width="4.421875" style="0" customWidth="1"/>
    <col min="13" max="13" width="4.57421875" style="0" customWidth="1"/>
    <col min="14" max="14" width="3.8515625" style="0" customWidth="1"/>
    <col min="15" max="15" width="2.140625" style="0" customWidth="1"/>
    <col min="16" max="16" width="4.57421875" style="0" customWidth="1"/>
    <col min="17" max="17" width="4.7109375" style="0" customWidth="1"/>
    <col min="18" max="18" width="3.8515625" style="0" customWidth="1"/>
    <col min="19" max="19" width="2.140625" style="0" customWidth="1"/>
    <col min="20" max="21" width="3.8515625" style="0" customWidth="1"/>
    <col min="22" max="23" width="3.8515625" style="0" hidden="1" customWidth="1"/>
    <col min="24" max="29" width="5.421875" style="0" customWidth="1"/>
    <col min="30" max="33" width="3.421875" style="0" customWidth="1"/>
    <col min="34" max="34" width="5.421875" style="0" customWidth="1"/>
  </cols>
  <sheetData>
    <row r="1" spans="3:22" ht="12">
      <c r="C1" s="191" t="s">
        <v>157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</row>
    <row r="2" spans="3:23" ht="12.75"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28" t="s">
        <v>3</v>
      </c>
    </row>
    <row r="3" spans="1:37" ht="16.5" customHeight="1">
      <c r="A3" s="24">
        <v>1</v>
      </c>
      <c r="B3" s="26">
        <v>1</v>
      </c>
      <c r="C3" s="160" t="s">
        <v>104</v>
      </c>
      <c r="D3" s="160" t="s">
        <v>94</v>
      </c>
      <c r="E3" s="160" t="s">
        <v>95</v>
      </c>
      <c r="F3" s="21">
        <v>1</v>
      </c>
      <c r="G3" s="163"/>
      <c r="H3" s="20">
        <v>13</v>
      </c>
      <c r="I3" s="20">
        <v>3</v>
      </c>
      <c r="J3" s="20">
        <f aca="true" t="shared" si="0" ref="J3:J40">H3-I3</f>
        <v>10</v>
      </c>
      <c r="K3" s="164"/>
      <c r="L3" s="20">
        <v>13</v>
      </c>
      <c r="M3" s="20">
        <v>6</v>
      </c>
      <c r="N3" s="20">
        <f aca="true" t="shared" si="1" ref="N3:N40">L3-M3</f>
        <v>7</v>
      </c>
      <c r="O3" s="165"/>
      <c r="P3" s="20">
        <v>13</v>
      </c>
      <c r="Q3" s="20">
        <v>4</v>
      </c>
      <c r="R3" s="20">
        <f aca="true" t="shared" si="2" ref="R3:R40">P3-Q3</f>
        <v>9</v>
      </c>
      <c r="S3" s="165"/>
      <c r="T3" s="20">
        <f aca="true" t="shared" si="3" ref="T3:T40">IF(H3=13,1)+IF(L3=13,1)+IF(P3=13,1)</f>
        <v>3</v>
      </c>
      <c r="U3" s="20">
        <f aca="true" t="shared" si="4" ref="U3:U40">SUM(J3+N3+R3)</f>
        <v>26</v>
      </c>
      <c r="V3" s="166"/>
      <c r="W3" s="27">
        <v>1</v>
      </c>
      <c r="X3" s="5"/>
      <c r="Y3" s="5"/>
      <c r="Z3" s="5"/>
      <c r="AA3" s="5"/>
      <c r="AB3" s="5"/>
      <c r="AC3" s="5"/>
      <c r="AE3" s="4"/>
      <c r="AF3" s="4"/>
      <c r="AG3" s="2"/>
      <c r="AH3" s="2"/>
      <c r="AI3" s="2"/>
      <c r="AJ3" s="2"/>
      <c r="AK3" s="4"/>
    </row>
    <row r="4" spans="1:37" ht="16.5" customHeight="1">
      <c r="A4" s="22">
        <v>2</v>
      </c>
      <c r="B4" s="22">
        <v>2</v>
      </c>
      <c r="C4" s="160" t="s">
        <v>56</v>
      </c>
      <c r="D4" s="160" t="s">
        <v>32</v>
      </c>
      <c r="E4" s="160" t="s">
        <v>33</v>
      </c>
      <c r="F4" s="21">
        <v>2</v>
      </c>
      <c r="G4" s="163"/>
      <c r="H4" s="20">
        <v>13</v>
      </c>
      <c r="I4" s="20">
        <v>12</v>
      </c>
      <c r="J4" s="20">
        <f t="shared" si="0"/>
        <v>1</v>
      </c>
      <c r="K4" s="164"/>
      <c r="L4" s="20">
        <v>13</v>
      </c>
      <c r="M4" s="20">
        <v>12</v>
      </c>
      <c r="N4" s="20">
        <f t="shared" si="1"/>
        <v>1</v>
      </c>
      <c r="O4" s="165"/>
      <c r="P4" s="20">
        <v>13</v>
      </c>
      <c r="Q4" s="20">
        <v>6</v>
      </c>
      <c r="R4" s="20">
        <f t="shared" si="2"/>
        <v>7</v>
      </c>
      <c r="S4" s="165"/>
      <c r="T4" s="20">
        <f t="shared" si="3"/>
        <v>3</v>
      </c>
      <c r="U4" s="20">
        <f t="shared" si="4"/>
        <v>9</v>
      </c>
      <c r="V4" s="166"/>
      <c r="W4" s="27">
        <v>2</v>
      </c>
      <c r="X4" s="5"/>
      <c r="Y4" s="5"/>
      <c r="Z4" s="5"/>
      <c r="AA4" s="5"/>
      <c r="AB4" s="5"/>
      <c r="AC4" s="5"/>
      <c r="AE4" s="4"/>
      <c r="AF4" s="4"/>
      <c r="AG4" s="2"/>
      <c r="AH4" s="2"/>
      <c r="AI4" s="2"/>
      <c r="AJ4" s="2"/>
      <c r="AK4" s="4"/>
    </row>
    <row r="5" spans="1:37" ht="16.5" customHeight="1">
      <c r="A5" s="23">
        <v>3</v>
      </c>
      <c r="B5" s="22">
        <v>3</v>
      </c>
      <c r="C5" s="160" t="s">
        <v>4</v>
      </c>
      <c r="D5" s="160" t="s">
        <v>49</v>
      </c>
      <c r="E5" s="160" t="s">
        <v>50</v>
      </c>
      <c r="F5" s="21">
        <v>3</v>
      </c>
      <c r="G5" s="163"/>
      <c r="H5" s="20">
        <v>13</v>
      </c>
      <c r="I5" s="20">
        <v>11</v>
      </c>
      <c r="J5" s="20">
        <f t="shared" si="0"/>
        <v>2</v>
      </c>
      <c r="K5" s="164"/>
      <c r="L5" s="20">
        <v>13</v>
      </c>
      <c r="M5" s="20">
        <v>12</v>
      </c>
      <c r="N5" s="20">
        <f t="shared" si="1"/>
        <v>1</v>
      </c>
      <c r="O5" s="165"/>
      <c r="P5" s="20">
        <v>13</v>
      </c>
      <c r="Q5" s="20">
        <v>12</v>
      </c>
      <c r="R5" s="20">
        <f t="shared" si="2"/>
        <v>1</v>
      </c>
      <c r="S5" s="165"/>
      <c r="T5" s="20">
        <f t="shared" si="3"/>
        <v>3</v>
      </c>
      <c r="U5" s="20">
        <f t="shared" si="4"/>
        <v>4</v>
      </c>
      <c r="V5" s="166"/>
      <c r="W5" s="27">
        <v>3</v>
      </c>
      <c r="X5" s="5"/>
      <c r="Y5" s="5"/>
      <c r="Z5" s="5"/>
      <c r="AA5" s="5"/>
      <c r="AB5" s="5"/>
      <c r="AC5" s="5"/>
      <c r="AE5" s="4"/>
      <c r="AF5" s="4"/>
      <c r="AG5" s="2"/>
      <c r="AH5" s="2"/>
      <c r="AI5" s="2"/>
      <c r="AJ5" s="2"/>
      <c r="AK5" s="4"/>
    </row>
    <row r="6" spans="1:37" ht="16.5" customHeight="1">
      <c r="A6" s="23">
        <v>4</v>
      </c>
      <c r="B6" s="26">
        <v>4</v>
      </c>
      <c r="C6" s="160" t="s">
        <v>104</v>
      </c>
      <c r="D6" s="160" t="s">
        <v>85</v>
      </c>
      <c r="E6" s="160" t="s">
        <v>7</v>
      </c>
      <c r="F6" s="21">
        <v>4</v>
      </c>
      <c r="G6" s="163"/>
      <c r="H6" s="20">
        <v>13</v>
      </c>
      <c r="I6" s="20">
        <v>7</v>
      </c>
      <c r="J6" s="20">
        <f t="shared" si="0"/>
        <v>6</v>
      </c>
      <c r="K6" s="164"/>
      <c r="L6" s="20">
        <v>13</v>
      </c>
      <c r="M6" s="20">
        <v>2</v>
      </c>
      <c r="N6" s="20">
        <f t="shared" si="1"/>
        <v>11</v>
      </c>
      <c r="O6" s="165"/>
      <c r="P6" s="20">
        <v>9</v>
      </c>
      <c r="Q6" s="20">
        <v>13</v>
      </c>
      <c r="R6" s="20">
        <f t="shared" si="2"/>
        <v>-4</v>
      </c>
      <c r="S6" s="165"/>
      <c r="T6" s="20">
        <f t="shared" si="3"/>
        <v>2</v>
      </c>
      <c r="U6" s="20">
        <f t="shared" si="4"/>
        <v>13</v>
      </c>
      <c r="V6" s="166"/>
      <c r="W6" s="27">
        <v>4</v>
      </c>
      <c r="X6" s="5"/>
      <c r="Y6" s="5"/>
      <c r="Z6" s="5"/>
      <c r="AA6" s="5"/>
      <c r="AB6" s="5"/>
      <c r="AC6" s="5"/>
      <c r="AE6" s="4"/>
      <c r="AF6" s="4"/>
      <c r="AG6" s="2"/>
      <c r="AH6" s="2"/>
      <c r="AI6" s="2"/>
      <c r="AJ6" s="2"/>
      <c r="AK6" s="4"/>
    </row>
    <row r="7" spans="1:37" ht="16.5" customHeight="1">
      <c r="A7" s="23">
        <v>5</v>
      </c>
      <c r="B7" s="22">
        <v>5</v>
      </c>
      <c r="C7" s="160" t="s">
        <v>104</v>
      </c>
      <c r="D7" s="160" t="s">
        <v>98</v>
      </c>
      <c r="E7" s="160" t="s">
        <v>99</v>
      </c>
      <c r="F7" s="21">
        <v>5</v>
      </c>
      <c r="G7" s="163"/>
      <c r="H7" s="20">
        <v>11</v>
      </c>
      <c r="I7" s="20">
        <v>13</v>
      </c>
      <c r="J7" s="20">
        <f t="shared" si="0"/>
        <v>-2</v>
      </c>
      <c r="K7" s="164"/>
      <c r="L7" s="20">
        <v>13</v>
      </c>
      <c r="M7" s="20">
        <v>6</v>
      </c>
      <c r="N7" s="20">
        <f t="shared" si="1"/>
        <v>7</v>
      </c>
      <c r="O7" s="165"/>
      <c r="P7" s="20">
        <v>13</v>
      </c>
      <c r="Q7" s="20">
        <v>5</v>
      </c>
      <c r="R7" s="20">
        <f t="shared" si="2"/>
        <v>8</v>
      </c>
      <c r="S7" s="165"/>
      <c r="T7" s="20">
        <f t="shared" si="3"/>
        <v>2</v>
      </c>
      <c r="U7" s="20">
        <f t="shared" si="4"/>
        <v>13</v>
      </c>
      <c r="V7" s="166"/>
      <c r="W7" s="27">
        <v>5</v>
      </c>
      <c r="X7" s="5"/>
      <c r="Y7" s="5"/>
      <c r="Z7" s="5"/>
      <c r="AA7" s="5"/>
      <c r="AB7" s="5"/>
      <c r="AC7" s="5"/>
      <c r="AE7" s="4"/>
      <c r="AF7" s="4"/>
      <c r="AG7" s="2"/>
      <c r="AH7" s="2"/>
      <c r="AI7" s="2"/>
      <c r="AJ7" s="2"/>
      <c r="AK7" s="4"/>
    </row>
    <row r="8" spans="1:37" ht="16.5" customHeight="1">
      <c r="A8" s="24">
        <v>6</v>
      </c>
      <c r="B8" s="22">
        <v>6</v>
      </c>
      <c r="C8" s="160" t="s">
        <v>6</v>
      </c>
      <c r="D8" s="160" t="s">
        <v>72</v>
      </c>
      <c r="E8" s="160" t="s">
        <v>15</v>
      </c>
      <c r="F8" s="21">
        <v>6</v>
      </c>
      <c r="G8" s="163"/>
      <c r="H8" s="20">
        <v>12</v>
      </c>
      <c r="I8" s="20">
        <v>13</v>
      </c>
      <c r="J8" s="20">
        <f t="shared" si="0"/>
        <v>-1</v>
      </c>
      <c r="K8" s="164"/>
      <c r="L8" s="20">
        <v>13</v>
      </c>
      <c r="M8" s="20">
        <v>6</v>
      </c>
      <c r="N8" s="20">
        <f t="shared" si="1"/>
        <v>7</v>
      </c>
      <c r="O8" s="165"/>
      <c r="P8" s="20">
        <v>13</v>
      </c>
      <c r="Q8" s="20">
        <v>6</v>
      </c>
      <c r="R8" s="20">
        <f t="shared" si="2"/>
        <v>7</v>
      </c>
      <c r="S8" s="165"/>
      <c r="T8" s="20">
        <f t="shared" si="3"/>
        <v>2</v>
      </c>
      <c r="U8" s="20">
        <f t="shared" si="4"/>
        <v>13</v>
      </c>
      <c r="V8" s="166"/>
      <c r="W8" s="27">
        <v>6</v>
      </c>
      <c r="X8" s="5"/>
      <c r="Y8" s="5"/>
      <c r="Z8" s="5"/>
      <c r="AA8" s="5"/>
      <c r="AB8" s="5"/>
      <c r="AC8" s="5"/>
      <c r="AE8" s="4"/>
      <c r="AF8" s="4"/>
      <c r="AG8" s="2"/>
      <c r="AH8" s="2"/>
      <c r="AI8" s="2"/>
      <c r="AJ8" s="2"/>
      <c r="AK8" s="4"/>
    </row>
    <row r="9" spans="1:37" ht="16.5" customHeight="1">
      <c r="A9" s="22">
        <v>7</v>
      </c>
      <c r="B9" s="26">
        <v>7</v>
      </c>
      <c r="C9" s="160" t="s">
        <v>104</v>
      </c>
      <c r="D9" s="160" t="s">
        <v>42</v>
      </c>
      <c r="E9" s="160" t="s">
        <v>34</v>
      </c>
      <c r="F9" s="21">
        <v>7</v>
      </c>
      <c r="G9" s="163"/>
      <c r="H9" s="20">
        <v>13</v>
      </c>
      <c r="I9" s="20">
        <v>2</v>
      </c>
      <c r="J9" s="20">
        <f t="shared" si="0"/>
        <v>11</v>
      </c>
      <c r="K9" s="164"/>
      <c r="L9" s="20">
        <v>6</v>
      </c>
      <c r="M9" s="20">
        <v>13</v>
      </c>
      <c r="N9" s="20">
        <f t="shared" si="1"/>
        <v>-7</v>
      </c>
      <c r="O9" s="165"/>
      <c r="P9" s="20">
        <v>13</v>
      </c>
      <c r="Q9" s="20">
        <v>6</v>
      </c>
      <c r="R9" s="20">
        <f t="shared" si="2"/>
        <v>7</v>
      </c>
      <c r="S9" s="165"/>
      <c r="T9" s="20">
        <f t="shared" si="3"/>
        <v>2</v>
      </c>
      <c r="U9" s="20">
        <f t="shared" si="4"/>
        <v>11</v>
      </c>
      <c r="V9" s="166"/>
      <c r="W9" s="27">
        <v>7</v>
      </c>
      <c r="X9" s="5"/>
      <c r="Y9" s="5"/>
      <c r="Z9" s="5"/>
      <c r="AA9" s="5"/>
      <c r="AB9" s="5"/>
      <c r="AC9" s="5"/>
      <c r="AE9" s="4"/>
      <c r="AF9" s="4"/>
      <c r="AG9" s="2"/>
      <c r="AH9" s="2"/>
      <c r="AI9" s="2"/>
      <c r="AJ9" s="2"/>
      <c r="AK9" s="4"/>
    </row>
    <row r="10" spans="1:37" ht="16.5" customHeight="1">
      <c r="A10" s="23">
        <v>8</v>
      </c>
      <c r="B10" s="22">
        <v>8</v>
      </c>
      <c r="C10" s="160" t="s">
        <v>4</v>
      </c>
      <c r="D10" s="160" t="s">
        <v>51</v>
      </c>
      <c r="E10" s="160" t="s">
        <v>52</v>
      </c>
      <c r="F10" s="21">
        <v>8</v>
      </c>
      <c r="G10" s="163"/>
      <c r="H10" s="20">
        <v>13</v>
      </c>
      <c r="I10" s="20">
        <v>5</v>
      </c>
      <c r="J10" s="20">
        <f t="shared" si="0"/>
        <v>8</v>
      </c>
      <c r="K10" s="164"/>
      <c r="L10" s="20">
        <v>11</v>
      </c>
      <c r="M10" s="20">
        <v>13</v>
      </c>
      <c r="N10" s="20">
        <f t="shared" si="1"/>
        <v>-2</v>
      </c>
      <c r="O10" s="165"/>
      <c r="P10" s="20">
        <v>13</v>
      </c>
      <c r="Q10" s="20">
        <v>8</v>
      </c>
      <c r="R10" s="20">
        <f t="shared" si="2"/>
        <v>5</v>
      </c>
      <c r="S10" s="165"/>
      <c r="T10" s="20">
        <f t="shared" si="3"/>
        <v>2</v>
      </c>
      <c r="U10" s="20">
        <f t="shared" si="4"/>
        <v>11</v>
      </c>
      <c r="V10" s="166"/>
      <c r="W10" s="27">
        <v>8</v>
      </c>
      <c r="X10" s="5"/>
      <c r="Y10" s="5"/>
      <c r="Z10" s="5"/>
      <c r="AA10" s="5"/>
      <c r="AB10" s="5"/>
      <c r="AC10" s="5"/>
      <c r="AE10" s="4"/>
      <c r="AF10" s="4"/>
      <c r="AG10" s="2"/>
      <c r="AH10" s="2"/>
      <c r="AI10" s="2"/>
      <c r="AJ10" s="2"/>
      <c r="AK10" s="4"/>
    </row>
    <row r="11" spans="1:37" ht="16.5" customHeight="1">
      <c r="A11" s="23">
        <v>9</v>
      </c>
      <c r="B11" s="22">
        <v>9</v>
      </c>
      <c r="C11" s="160" t="s">
        <v>104</v>
      </c>
      <c r="D11" s="160" t="s">
        <v>86</v>
      </c>
      <c r="E11" s="160" t="s">
        <v>87</v>
      </c>
      <c r="F11" s="21">
        <v>9</v>
      </c>
      <c r="G11" s="163"/>
      <c r="H11" s="20">
        <v>13</v>
      </c>
      <c r="I11" s="20">
        <v>6</v>
      </c>
      <c r="J11" s="20">
        <f t="shared" si="0"/>
        <v>7</v>
      </c>
      <c r="K11" s="164"/>
      <c r="L11" s="20">
        <v>13</v>
      </c>
      <c r="M11" s="20">
        <v>8</v>
      </c>
      <c r="N11" s="20">
        <f t="shared" si="1"/>
        <v>5</v>
      </c>
      <c r="O11" s="165"/>
      <c r="P11" s="20">
        <v>12</v>
      </c>
      <c r="Q11" s="20">
        <v>13</v>
      </c>
      <c r="R11" s="20">
        <f t="shared" si="2"/>
        <v>-1</v>
      </c>
      <c r="S11" s="165"/>
      <c r="T11" s="20">
        <f t="shared" si="3"/>
        <v>2</v>
      </c>
      <c r="U11" s="20">
        <f t="shared" si="4"/>
        <v>11</v>
      </c>
      <c r="V11" s="166"/>
      <c r="W11" s="27">
        <v>9</v>
      </c>
      <c r="X11" s="5"/>
      <c r="Y11" s="5"/>
      <c r="Z11" s="5"/>
      <c r="AA11" s="5"/>
      <c r="AB11" s="5"/>
      <c r="AC11" s="5"/>
      <c r="AE11" s="4"/>
      <c r="AF11" s="4"/>
      <c r="AG11" s="2"/>
      <c r="AH11" s="2"/>
      <c r="AI11" s="2"/>
      <c r="AJ11" s="2"/>
      <c r="AK11" s="4"/>
    </row>
    <row r="12" spans="1:37" ht="16.5" customHeight="1">
      <c r="A12" s="23">
        <v>10</v>
      </c>
      <c r="B12" s="26">
        <v>10</v>
      </c>
      <c r="C12" s="160" t="s">
        <v>104</v>
      </c>
      <c r="D12" s="160" t="s">
        <v>78</v>
      </c>
      <c r="E12" s="160" t="s">
        <v>79</v>
      </c>
      <c r="F12" s="21">
        <v>10</v>
      </c>
      <c r="G12" s="163"/>
      <c r="H12" s="20">
        <v>13</v>
      </c>
      <c r="I12" s="20">
        <v>6</v>
      </c>
      <c r="J12" s="20">
        <f t="shared" si="0"/>
        <v>7</v>
      </c>
      <c r="K12" s="164"/>
      <c r="L12" s="20">
        <v>13</v>
      </c>
      <c r="M12" s="20">
        <v>7</v>
      </c>
      <c r="N12" s="20">
        <f t="shared" si="1"/>
        <v>6</v>
      </c>
      <c r="O12" s="165"/>
      <c r="P12" s="20">
        <v>11</v>
      </c>
      <c r="Q12" s="20">
        <v>13</v>
      </c>
      <c r="R12" s="20">
        <f t="shared" si="2"/>
        <v>-2</v>
      </c>
      <c r="S12" s="165"/>
      <c r="T12" s="20">
        <f t="shared" si="3"/>
        <v>2</v>
      </c>
      <c r="U12" s="20">
        <f t="shared" si="4"/>
        <v>11</v>
      </c>
      <c r="V12" s="166"/>
      <c r="W12" s="27">
        <v>10</v>
      </c>
      <c r="X12" s="5"/>
      <c r="Y12" s="5"/>
      <c r="Z12" s="5"/>
      <c r="AA12" s="5"/>
      <c r="AB12" s="5"/>
      <c r="AC12" s="5"/>
      <c r="AE12" s="4"/>
      <c r="AF12" s="4"/>
      <c r="AG12" s="2"/>
      <c r="AH12" s="2"/>
      <c r="AI12" s="2"/>
      <c r="AJ12" s="2"/>
      <c r="AK12" s="4"/>
    </row>
    <row r="13" spans="1:37" ht="16.5" customHeight="1">
      <c r="A13" s="24">
        <v>11</v>
      </c>
      <c r="B13" s="22">
        <v>11</v>
      </c>
      <c r="C13" s="160" t="s">
        <v>104</v>
      </c>
      <c r="D13" s="160" t="s">
        <v>92</v>
      </c>
      <c r="E13" s="160" t="s">
        <v>93</v>
      </c>
      <c r="F13" s="21">
        <v>11</v>
      </c>
      <c r="G13" s="163"/>
      <c r="H13" s="20">
        <v>10</v>
      </c>
      <c r="I13" s="20">
        <v>13</v>
      </c>
      <c r="J13" s="20">
        <f t="shared" si="0"/>
        <v>-3</v>
      </c>
      <c r="K13" s="164"/>
      <c r="L13" s="20">
        <v>13</v>
      </c>
      <c r="M13" s="20">
        <v>5</v>
      </c>
      <c r="N13" s="20">
        <f t="shared" si="1"/>
        <v>8</v>
      </c>
      <c r="O13" s="165"/>
      <c r="P13" s="20">
        <v>13</v>
      </c>
      <c r="Q13" s="20">
        <v>9</v>
      </c>
      <c r="R13" s="20">
        <f t="shared" si="2"/>
        <v>4</v>
      </c>
      <c r="S13" s="165"/>
      <c r="T13" s="20">
        <f t="shared" si="3"/>
        <v>2</v>
      </c>
      <c r="U13" s="20">
        <f t="shared" si="4"/>
        <v>9</v>
      </c>
      <c r="V13" s="166"/>
      <c r="W13" s="27">
        <v>11</v>
      </c>
      <c r="X13" s="5"/>
      <c r="Y13" s="5"/>
      <c r="Z13" s="5"/>
      <c r="AA13" s="5"/>
      <c r="AB13" s="5"/>
      <c r="AC13" s="5"/>
      <c r="AE13" s="4"/>
      <c r="AF13" s="4"/>
      <c r="AG13" s="2"/>
      <c r="AH13" s="2"/>
      <c r="AI13" s="2"/>
      <c r="AJ13" s="2"/>
      <c r="AK13" s="4"/>
    </row>
    <row r="14" spans="1:37" ht="16.5" customHeight="1">
      <c r="A14" s="22">
        <v>12</v>
      </c>
      <c r="B14" s="22">
        <v>12</v>
      </c>
      <c r="C14" s="160" t="s">
        <v>6</v>
      </c>
      <c r="D14" s="160" t="s">
        <v>68</v>
      </c>
      <c r="E14" s="160" t="s">
        <v>69</v>
      </c>
      <c r="F14" s="21">
        <v>12</v>
      </c>
      <c r="G14" s="163"/>
      <c r="H14" s="20">
        <v>13</v>
      </c>
      <c r="I14" s="20">
        <v>8</v>
      </c>
      <c r="J14" s="20">
        <f t="shared" si="0"/>
        <v>5</v>
      </c>
      <c r="K14" s="164"/>
      <c r="L14" s="20">
        <v>13</v>
      </c>
      <c r="M14" s="20">
        <v>3</v>
      </c>
      <c r="N14" s="20">
        <f t="shared" si="1"/>
        <v>10</v>
      </c>
      <c r="O14" s="165"/>
      <c r="P14" s="20">
        <v>7</v>
      </c>
      <c r="Q14" s="20">
        <v>13</v>
      </c>
      <c r="R14" s="20">
        <f t="shared" si="2"/>
        <v>-6</v>
      </c>
      <c r="S14" s="165"/>
      <c r="T14" s="20">
        <f t="shared" si="3"/>
        <v>2</v>
      </c>
      <c r="U14" s="20">
        <f t="shared" si="4"/>
        <v>9</v>
      </c>
      <c r="V14" s="166"/>
      <c r="W14" s="27">
        <v>12</v>
      </c>
      <c r="X14" s="5"/>
      <c r="Y14" s="5"/>
      <c r="Z14" s="5"/>
      <c r="AA14" s="5"/>
      <c r="AB14" s="5"/>
      <c r="AC14" s="5"/>
      <c r="AE14" s="4"/>
      <c r="AF14" s="4"/>
      <c r="AG14" s="2"/>
      <c r="AH14" s="2"/>
      <c r="AI14" s="2"/>
      <c r="AJ14" s="2"/>
      <c r="AK14" s="4"/>
    </row>
    <row r="15" spans="1:37" ht="16.5" customHeight="1">
      <c r="A15" s="23">
        <v>13</v>
      </c>
      <c r="B15" s="26">
        <v>13</v>
      </c>
      <c r="C15" s="160" t="s">
        <v>104</v>
      </c>
      <c r="D15" s="160" t="s">
        <v>10</v>
      </c>
      <c r="E15" s="160" t="s">
        <v>88</v>
      </c>
      <c r="F15" s="21">
        <v>13</v>
      </c>
      <c r="G15" s="163"/>
      <c r="H15" s="20">
        <v>13</v>
      </c>
      <c r="I15" s="20">
        <v>5</v>
      </c>
      <c r="J15" s="20">
        <f t="shared" si="0"/>
        <v>8</v>
      </c>
      <c r="K15" s="164"/>
      <c r="L15" s="20">
        <v>13</v>
      </c>
      <c r="M15" s="20">
        <v>6</v>
      </c>
      <c r="N15" s="20">
        <f t="shared" si="1"/>
        <v>7</v>
      </c>
      <c r="O15" s="165"/>
      <c r="P15" s="20">
        <v>6</v>
      </c>
      <c r="Q15" s="20">
        <v>13</v>
      </c>
      <c r="R15" s="20">
        <f t="shared" si="2"/>
        <v>-7</v>
      </c>
      <c r="S15" s="165"/>
      <c r="T15" s="20">
        <f t="shared" si="3"/>
        <v>2</v>
      </c>
      <c r="U15" s="20">
        <f t="shared" si="4"/>
        <v>8</v>
      </c>
      <c r="V15" s="166"/>
      <c r="W15" s="27">
        <v>13</v>
      </c>
      <c r="X15" s="5"/>
      <c r="Y15" s="5"/>
      <c r="Z15" s="5"/>
      <c r="AA15" s="5"/>
      <c r="AB15" s="5"/>
      <c r="AC15" s="5"/>
      <c r="AE15" s="4"/>
      <c r="AF15" s="4"/>
      <c r="AG15" s="2"/>
      <c r="AH15" s="2"/>
      <c r="AI15" s="2"/>
      <c r="AJ15" s="2"/>
      <c r="AK15" s="4"/>
    </row>
    <row r="16" spans="1:37" ht="16.5" customHeight="1">
      <c r="A16" s="23">
        <v>14</v>
      </c>
      <c r="B16" s="22">
        <v>14</v>
      </c>
      <c r="C16" s="160" t="s">
        <v>6</v>
      </c>
      <c r="D16" s="160" t="s">
        <v>156</v>
      </c>
      <c r="E16" s="160" t="s">
        <v>103</v>
      </c>
      <c r="F16" s="21">
        <v>14</v>
      </c>
      <c r="G16" s="163"/>
      <c r="H16" s="20">
        <v>13</v>
      </c>
      <c r="I16" s="20">
        <v>7</v>
      </c>
      <c r="J16" s="20">
        <f t="shared" si="0"/>
        <v>6</v>
      </c>
      <c r="K16" s="164"/>
      <c r="L16" s="20">
        <v>7</v>
      </c>
      <c r="M16" s="20">
        <v>13</v>
      </c>
      <c r="N16" s="20">
        <f t="shared" si="1"/>
        <v>-6</v>
      </c>
      <c r="O16" s="165"/>
      <c r="P16" s="20">
        <v>13</v>
      </c>
      <c r="Q16" s="20">
        <v>7</v>
      </c>
      <c r="R16" s="20">
        <f t="shared" si="2"/>
        <v>6</v>
      </c>
      <c r="S16" s="165"/>
      <c r="T16" s="20">
        <f t="shared" si="3"/>
        <v>2</v>
      </c>
      <c r="U16" s="20">
        <f t="shared" si="4"/>
        <v>6</v>
      </c>
      <c r="V16" s="166"/>
      <c r="W16" s="27">
        <v>14</v>
      </c>
      <c r="X16" s="5"/>
      <c r="Y16" s="5"/>
      <c r="Z16" s="5"/>
      <c r="AA16" s="5"/>
      <c r="AB16" s="5"/>
      <c r="AC16" s="5"/>
      <c r="AE16" s="4"/>
      <c r="AF16" s="4"/>
      <c r="AG16" s="2"/>
      <c r="AH16" s="2"/>
      <c r="AI16" s="2"/>
      <c r="AJ16" s="2"/>
      <c r="AK16" s="4"/>
    </row>
    <row r="17" spans="1:37" ht="16.5" customHeight="1">
      <c r="A17" s="23">
        <v>15</v>
      </c>
      <c r="B17" s="22">
        <v>15</v>
      </c>
      <c r="C17" s="160" t="s">
        <v>104</v>
      </c>
      <c r="D17" s="160" t="s">
        <v>31</v>
      </c>
      <c r="E17" s="160" t="s">
        <v>9</v>
      </c>
      <c r="F17" s="21">
        <v>15</v>
      </c>
      <c r="G17" s="163"/>
      <c r="H17" s="20">
        <v>13</v>
      </c>
      <c r="I17" s="20">
        <v>12</v>
      </c>
      <c r="J17" s="20">
        <f t="shared" si="0"/>
        <v>1</v>
      </c>
      <c r="K17" s="164"/>
      <c r="L17" s="20">
        <v>13</v>
      </c>
      <c r="M17" s="20">
        <v>4</v>
      </c>
      <c r="N17" s="20">
        <f t="shared" si="1"/>
        <v>9</v>
      </c>
      <c r="O17" s="165"/>
      <c r="P17" s="20">
        <v>8</v>
      </c>
      <c r="Q17" s="20">
        <v>13</v>
      </c>
      <c r="R17" s="20">
        <f t="shared" si="2"/>
        <v>-5</v>
      </c>
      <c r="S17" s="165"/>
      <c r="T17" s="20">
        <f t="shared" si="3"/>
        <v>2</v>
      </c>
      <c r="U17" s="20">
        <f t="shared" si="4"/>
        <v>5</v>
      </c>
      <c r="V17" s="167"/>
      <c r="W17" s="27">
        <v>15</v>
      </c>
      <c r="X17" s="5"/>
      <c r="Y17" s="5"/>
      <c r="Z17" s="5"/>
      <c r="AA17" s="5"/>
      <c r="AB17" s="5"/>
      <c r="AC17" s="5"/>
      <c r="AE17" s="4"/>
      <c r="AF17" s="4"/>
      <c r="AG17" s="2"/>
      <c r="AH17" s="2"/>
      <c r="AI17" s="2"/>
      <c r="AJ17" s="2"/>
      <c r="AK17" s="4"/>
    </row>
    <row r="18" spans="1:37" ht="16.5" customHeight="1">
      <c r="A18" s="24">
        <v>16</v>
      </c>
      <c r="B18" s="26">
        <v>16</v>
      </c>
      <c r="C18" s="160" t="s">
        <v>56</v>
      </c>
      <c r="D18" s="160" t="s">
        <v>57</v>
      </c>
      <c r="E18" s="160" t="s">
        <v>36</v>
      </c>
      <c r="F18" s="21">
        <v>16</v>
      </c>
      <c r="G18" s="163"/>
      <c r="H18" s="20">
        <v>8</v>
      </c>
      <c r="I18" s="20">
        <v>13</v>
      </c>
      <c r="J18" s="20">
        <f t="shared" si="0"/>
        <v>-5</v>
      </c>
      <c r="K18" s="164"/>
      <c r="L18" s="20">
        <v>13</v>
      </c>
      <c r="M18" s="20">
        <v>7</v>
      </c>
      <c r="N18" s="20">
        <f t="shared" si="1"/>
        <v>6</v>
      </c>
      <c r="O18" s="165"/>
      <c r="P18" s="20">
        <v>13</v>
      </c>
      <c r="Q18" s="20">
        <v>11</v>
      </c>
      <c r="R18" s="20">
        <f t="shared" si="2"/>
        <v>2</v>
      </c>
      <c r="S18" s="165"/>
      <c r="T18" s="20">
        <f t="shared" si="3"/>
        <v>2</v>
      </c>
      <c r="U18" s="20">
        <f t="shared" si="4"/>
        <v>3</v>
      </c>
      <c r="V18" s="166"/>
      <c r="W18" s="27">
        <v>16</v>
      </c>
      <c r="X18" s="5"/>
      <c r="Y18" s="5"/>
      <c r="Z18" s="5"/>
      <c r="AA18" s="5"/>
      <c r="AB18" s="5"/>
      <c r="AC18" s="5"/>
      <c r="AE18" s="4"/>
      <c r="AF18" s="4"/>
      <c r="AG18" s="2"/>
      <c r="AH18" s="2"/>
      <c r="AI18" s="2"/>
      <c r="AJ18" s="2"/>
      <c r="AK18" s="4"/>
    </row>
    <row r="19" spans="1:37" ht="16.5" customHeight="1">
      <c r="A19" s="22">
        <v>17</v>
      </c>
      <c r="B19" s="22">
        <v>17</v>
      </c>
      <c r="C19" s="160" t="s">
        <v>104</v>
      </c>
      <c r="D19" s="160" t="s">
        <v>44</v>
      </c>
      <c r="E19" s="160" t="s">
        <v>91</v>
      </c>
      <c r="F19" s="21">
        <v>17</v>
      </c>
      <c r="G19" s="163"/>
      <c r="H19" s="20">
        <v>5</v>
      </c>
      <c r="I19" s="20">
        <v>13</v>
      </c>
      <c r="J19" s="20">
        <f t="shared" si="0"/>
        <v>-8</v>
      </c>
      <c r="K19" s="164"/>
      <c r="L19" s="20">
        <v>13</v>
      </c>
      <c r="M19" s="20">
        <v>4</v>
      </c>
      <c r="N19" s="20">
        <f t="shared" si="1"/>
        <v>9</v>
      </c>
      <c r="O19" s="165"/>
      <c r="P19" s="20">
        <v>13</v>
      </c>
      <c r="Q19" s="20">
        <v>11</v>
      </c>
      <c r="R19" s="20">
        <f t="shared" si="2"/>
        <v>2</v>
      </c>
      <c r="S19" s="169"/>
      <c r="T19" s="20">
        <f t="shared" si="3"/>
        <v>2</v>
      </c>
      <c r="U19" s="20">
        <f t="shared" si="4"/>
        <v>3</v>
      </c>
      <c r="V19" s="166"/>
      <c r="W19" s="27">
        <v>17</v>
      </c>
      <c r="X19" s="5"/>
      <c r="Y19" s="5"/>
      <c r="Z19" s="5"/>
      <c r="AA19" s="5"/>
      <c r="AB19" s="5"/>
      <c r="AC19" s="5"/>
      <c r="AE19" s="4"/>
      <c r="AF19" s="4"/>
      <c r="AG19" s="2"/>
      <c r="AH19" s="2"/>
      <c r="AI19" s="2"/>
      <c r="AJ19" s="2"/>
      <c r="AK19" s="4"/>
    </row>
    <row r="20" spans="1:37" ht="16.5" customHeight="1">
      <c r="A20" s="23">
        <v>18</v>
      </c>
      <c r="B20" s="22">
        <v>18</v>
      </c>
      <c r="C20" s="160" t="s">
        <v>4</v>
      </c>
      <c r="D20" s="160" t="s">
        <v>14</v>
      </c>
      <c r="E20" s="160" t="s">
        <v>13</v>
      </c>
      <c r="F20" s="21">
        <v>18</v>
      </c>
      <c r="G20" s="163"/>
      <c r="H20" s="20">
        <v>13</v>
      </c>
      <c r="I20" s="20">
        <v>4</v>
      </c>
      <c r="J20" s="20">
        <f t="shared" si="0"/>
        <v>9</v>
      </c>
      <c r="K20" s="164"/>
      <c r="L20" s="20">
        <v>5</v>
      </c>
      <c r="M20" s="20">
        <v>13</v>
      </c>
      <c r="N20" s="20">
        <f t="shared" si="1"/>
        <v>-8</v>
      </c>
      <c r="O20" s="165"/>
      <c r="P20" s="20">
        <v>13</v>
      </c>
      <c r="Q20" s="20">
        <v>12</v>
      </c>
      <c r="R20" s="20">
        <f t="shared" si="2"/>
        <v>1</v>
      </c>
      <c r="S20" s="165"/>
      <c r="T20" s="20">
        <f t="shared" si="3"/>
        <v>2</v>
      </c>
      <c r="U20" s="20">
        <f t="shared" si="4"/>
        <v>2</v>
      </c>
      <c r="V20" s="166"/>
      <c r="W20" s="27">
        <v>18</v>
      </c>
      <c r="X20" s="5"/>
      <c r="Y20" s="5"/>
      <c r="Z20" s="5"/>
      <c r="AA20" s="5"/>
      <c r="AB20" s="5"/>
      <c r="AC20" s="5"/>
      <c r="AE20" s="4"/>
      <c r="AF20" s="4"/>
      <c r="AG20" s="2"/>
      <c r="AH20" s="2"/>
      <c r="AI20" s="2"/>
      <c r="AJ20" s="2"/>
      <c r="AK20" s="4"/>
    </row>
    <row r="21" spans="1:37" ht="16.5" customHeight="1">
      <c r="A21" s="23">
        <v>19</v>
      </c>
      <c r="B21" s="26">
        <v>19</v>
      </c>
      <c r="C21" s="160" t="s">
        <v>104</v>
      </c>
      <c r="D21" s="160" t="s">
        <v>40</v>
      </c>
      <c r="E21" s="160" t="s">
        <v>43</v>
      </c>
      <c r="F21" s="21">
        <v>19</v>
      </c>
      <c r="G21" s="163"/>
      <c r="H21" s="20">
        <v>13</v>
      </c>
      <c r="I21" s="20">
        <v>12</v>
      </c>
      <c r="J21" s="20">
        <f t="shared" si="0"/>
        <v>1</v>
      </c>
      <c r="K21" s="164"/>
      <c r="L21" s="20">
        <v>7</v>
      </c>
      <c r="M21" s="20">
        <v>13</v>
      </c>
      <c r="N21" s="20">
        <f t="shared" si="1"/>
        <v>-6</v>
      </c>
      <c r="O21" s="165"/>
      <c r="P21" s="20">
        <v>13</v>
      </c>
      <c r="Q21" s="20">
        <v>7</v>
      </c>
      <c r="R21" s="20">
        <f t="shared" si="2"/>
        <v>6</v>
      </c>
      <c r="S21" s="165"/>
      <c r="T21" s="20">
        <f t="shared" si="3"/>
        <v>2</v>
      </c>
      <c r="U21" s="20">
        <f t="shared" si="4"/>
        <v>1</v>
      </c>
      <c r="V21" s="167"/>
      <c r="W21" s="27">
        <v>19</v>
      </c>
      <c r="X21" s="5"/>
      <c r="Y21" s="5"/>
      <c r="Z21" s="5"/>
      <c r="AA21" s="5"/>
      <c r="AB21" s="5"/>
      <c r="AC21" s="5"/>
      <c r="AE21" s="4"/>
      <c r="AF21" s="4"/>
      <c r="AG21" s="2"/>
      <c r="AH21" s="2"/>
      <c r="AI21" s="2"/>
      <c r="AJ21" s="2"/>
      <c r="AK21" s="4"/>
    </row>
    <row r="22" spans="1:37" ht="16.5" customHeight="1">
      <c r="A22" s="23">
        <v>20</v>
      </c>
      <c r="B22" s="22">
        <v>20</v>
      </c>
      <c r="C22" s="160" t="s">
        <v>56</v>
      </c>
      <c r="D22" s="160" t="s">
        <v>63</v>
      </c>
      <c r="E22" s="160" t="s">
        <v>64</v>
      </c>
      <c r="F22" s="21">
        <v>20</v>
      </c>
      <c r="G22" s="163"/>
      <c r="H22" s="20">
        <v>13</v>
      </c>
      <c r="I22" s="20">
        <v>12</v>
      </c>
      <c r="J22" s="20">
        <f t="shared" si="0"/>
        <v>1</v>
      </c>
      <c r="K22" s="164"/>
      <c r="L22" s="20">
        <v>4</v>
      </c>
      <c r="M22" s="20">
        <v>13</v>
      </c>
      <c r="N22" s="20">
        <f t="shared" si="1"/>
        <v>-9</v>
      </c>
      <c r="O22" s="165"/>
      <c r="P22" s="20">
        <v>13</v>
      </c>
      <c r="Q22" s="20">
        <v>11</v>
      </c>
      <c r="R22" s="20">
        <f t="shared" si="2"/>
        <v>2</v>
      </c>
      <c r="S22" s="165"/>
      <c r="T22" s="20">
        <f t="shared" si="3"/>
        <v>2</v>
      </c>
      <c r="U22" s="20">
        <f t="shared" si="4"/>
        <v>-6</v>
      </c>
      <c r="V22" s="166"/>
      <c r="W22" s="27">
        <v>20</v>
      </c>
      <c r="X22" s="5"/>
      <c r="Y22" s="5"/>
      <c r="Z22" s="5"/>
      <c r="AA22" s="5"/>
      <c r="AB22" s="5"/>
      <c r="AC22" s="5"/>
      <c r="AE22" s="4"/>
      <c r="AF22" s="4"/>
      <c r="AG22" s="2"/>
      <c r="AH22" s="2"/>
      <c r="AI22" s="2"/>
      <c r="AJ22" s="2"/>
      <c r="AK22" s="4"/>
    </row>
    <row r="23" spans="1:37" ht="16.5" customHeight="1">
      <c r="A23" s="24">
        <v>21</v>
      </c>
      <c r="B23" s="22">
        <v>21</v>
      </c>
      <c r="C23" s="160" t="s">
        <v>56</v>
      </c>
      <c r="D23" s="160" t="s">
        <v>60</v>
      </c>
      <c r="E23" s="160" t="s">
        <v>37</v>
      </c>
      <c r="F23" s="21">
        <v>21</v>
      </c>
      <c r="G23" s="163"/>
      <c r="H23" s="20">
        <v>12</v>
      </c>
      <c r="I23" s="20">
        <v>13</v>
      </c>
      <c r="J23" s="20">
        <f t="shared" si="0"/>
        <v>-1</v>
      </c>
      <c r="K23" s="164"/>
      <c r="L23" s="20">
        <v>11</v>
      </c>
      <c r="M23" s="20">
        <v>13</v>
      </c>
      <c r="N23" s="20">
        <f t="shared" si="1"/>
        <v>-2</v>
      </c>
      <c r="O23" s="165"/>
      <c r="P23" s="20">
        <v>13</v>
      </c>
      <c r="Q23" s="20">
        <v>8</v>
      </c>
      <c r="R23" s="20">
        <f t="shared" si="2"/>
        <v>5</v>
      </c>
      <c r="S23" s="165"/>
      <c r="T23" s="20">
        <f t="shared" si="3"/>
        <v>1</v>
      </c>
      <c r="U23" s="20">
        <f t="shared" si="4"/>
        <v>2</v>
      </c>
      <c r="V23" s="167"/>
      <c r="W23" s="27">
        <v>21</v>
      </c>
      <c r="X23" s="5"/>
      <c r="Y23" s="5"/>
      <c r="Z23" s="5"/>
      <c r="AA23" s="5"/>
      <c r="AB23" s="5"/>
      <c r="AC23" s="5"/>
      <c r="AE23" s="4"/>
      <c r="AF23" s="4"/>
      <c r="AG23" s="2"/>
      <c r="AH23" s="2"/>
      <c r="AI23" s="2"/>
      <c r="AJ23" s="2"/>
      <c r="AK23" s="4"/>
    </row>
    <row r="24" spans="1:37" ht="16.5" customHeight="1">
      <c r="A24" s="22">
        <v>22</v>
      </c>
      <c r="B24" s="26">
        <v>22</v>
      </c>
      <c r="C24" s="160" t="s">
        <v>5</v>
      </c>
      <c r="D24" s="160" t="s">
        <v>46</v>
      </c>
      <c r="E24" s="160" t="s">
        <v>47</v>
      </c>
      <c r="F24" s="21">
        <v>22</v>
      </c>
      <c r="G24" s="163"/>
      <c r="H24" s="20">
        <v>12</v>
      </c>
      <c r="I24" s="20">
        <v>13</v>
      </c>
      <c r="J24" s="20">
        <f t="shared" si="0"/>
        <v>-1</v>
      </c>
      <c r="K24" s="164"/>
      <c r="L24" s="20">
        <v>13</v>
      </c>
      <c r="M24" s="20">
        <v>11</v>
      </c>
      <c r="N24" s="20">
        <f t="shared" si="1"/>
        <v>2</v>
      </c>
      <c r="O24" s="165"/>
      <c r="P24" s="20">
        <v>11</v>
      </c>
      <c r="Q24" s="20">
        <v>13</v>
      </c>
      <c r="R24" s="20">
        <f t="shared" si="2"/>
        <v>-2</v>
      </c>
      <c r="S24" s="165"/>
      <c r="T24" s="20">
        <f t="shared" si="3"/>
        <v>1</v>
      </c>
      <c r="U24" s="20">
        <f t="shared" si="4"/>
        <v>-1</v>
      </c>
      <c r="V24" s="166"/>
      <c r="W24" s="27">
        <v>22</v>
      </c>
      <c r="X24" s="5"/>
      <c r="Y24" s="5"/>
      <c r="Z24" s="5"/>
      <c r="AA24" s="5"/>
      <c r="AB24" s="5"/>
      <c r="AC24" s="5"/>
      <c r="AE24" s="4"/>
      <c r="AF24" s="4"/>
      <c r="AG24" s="2"/>
      <c r="AH24" s="2"/>
      <c r="AI24" s="2"/>
      <c r="AJ24" s="2"/>
      <c r="AK24" s="4"/>
    </row>
    <row r="25" spans="1:37" ht="16.5" customHeight="1">
      <c r="A25" s="23">
        <v>23</v>
      </c>
      <c r="B25" s="22">
        <v>23</v>
      </c>
      <c r="C25" s="160" t="s">
        <v>6</v>
      </c>
      <c r="D25" s="160" t="s">
        <v>73</v>
      </c>
      <c r="E25" s="160" t="s">
        <v>74</v>
      </c>
      <c r="F25" s="21">
        <v>23</v>
      </c>
      <c r="G25" s="163"/>
      <c r="H25" s="20">
        <v>12</v>
      </c>
      <c r="I25" s="20">
        <v>13</v>
      </c>
      <c r="J25" s="20">
        <f t="shared" si="0"/>
        <v>-1</v>
      </c>
      <c r="K25" s="164"/>
      <c r="L25" s="20">
        <v>13</v>
      </c>
      <c r="M25" s="20">
        <v>11</v>
      </c>
      <c r="N25" s="20">
        <f t="shared" si="1"/>
        <v>2</v>
      </c>
      <c r="O25" s="165"/>
      <c r="P25" s="20">
        <v>11</v>
      </c>
      <c r="Q25" s="20">
        <v>13</v>
      </c>
      <c r="R25" s="20">
        <f t="shared" si="2"/>
        <v>-2</v>
      </c>
      <c r="S25" s="165"/>
      <c r="T25" s="20">
        <f t="shared" si="3"/>
        <v>1</v>
      </c>
      <c r="U25" s="20">
        <f t="shared" si="4"/>
        <v>-1</v>
      </c>
      <c r="V25" s="166"/>
      <c r="W25" s="27">
        <v>23</v>
      </c>
      <c r="X25" s="5"/>
      <c r="Y25" s="5"/>
      <c r="Z25" s="5"/>
      <c r="AA25" s="5"/>
      <c r="AB25" s="5"/>
      <c r="AC25" s="5"/>
      <c r="AE25" s="4"/>
      <c r="AF25" s="4"/>
      <c r="AG25" s="2"/>
      <c r="AH25" s="2"/>
      <c r="AI25" s="2"/>
      <c r="AJ25" s="2"/>
      <c r="AK25" s="4"/>
    </row>
    <row r="26" spans="1:37" ht="16.5" customHeight="1">
      <c r="A26" s="23">
        <v>24</v>
      </c>
      <c r="B26" s="22">
        <v>24</v>
      </c>
      <c r="C26" s="160" t="s">
        <v>104</v>
      </c>
      <c r="D26" s="160" t="s">
        <v>8</v>
      </c>
      <c r="E26" s="160" t="s">
        <v>41</v>
      </c>
      <c r="F26" s="21">
        <v>24</v>
      </c>
      <c r="G26" s="163"/>
      <c r="H26" s="20">
        <v>13</v>
      </c>
      <c r="I26" s="20">
        <v>6</v>
      </c>
      <c r="J26" s="20">
        <f t="shared" si="0"/>
        <v>7</v>
      </c>
      <c r="K26" s="164"/>
      <c r="L26" s="20">
        <v>12</v>
      </c>
      <c r="M26" s="20">
        <v>13</v>
      </c>
      <c r="N26" s="20">
        <f t="shared" si="1"/>
        <v>-1</v>
      </c>
      <c r="O26" s="165"/>
      <c r="P26" s="20">
        <v>6</v>
      </c>
      <c r="Q26" s="20">
        <v>13</v>
      </c>
      <c r="R26" s="20">
        <f t="shared" si="2"/>
        <v>-7</v>
      </c>
      <c r="S26" s="165"/>
      <c r="T26" s="20">
        <f t="shared" si="3"/>
        <v>1</v>
      </c>
      <c r="U26" s="20">
        <f t="shared" si="4"/>
        <v>-1</v>
      </c>
      <c r="V26" s="166"/>
      <c r="W26" s="27">
        <v>24</v>
      </c>
      <c r="X26" s="5"/>
      <c r="Y26" s="5"/>
      <c r="Z26" s="5"/>
      <c r="AA26" s="5"/>
      <c r="AB26" s="5"/>
      <c r="AC26" s="5"/>
      <c r="AE26" s="4"/>
      <c r="AF26" s="4"/>
      <c r="AG26" s="2"/>
      <c r="AH26" s="2"/>
      <c r="AI26" s="2"/>
      <c r="AJ26" s="2"/>
      <c r="AK26" s="4"/>
    </row>
    <row r="27" spans="1:37" ht="16.5" customHeight="1">
      <c r="A27" s="23">
        <v>25</v>
      </c>
      <c r="B27" s="26">
        <v>25</v>
      </c>
      <c r="C27" s="160" t="s">
        <v>104</v>
      </c>
      <c r="D27" s="160" t="s">
        <v>12</v>
      </c>
      <c r="E27" s="160" t="s">
        <v>39</v>
      </c>
      <c r="F27" s="21">
        <v>25</v>
      </c>
      <c r="G27" s="168"/>
      <c r="H27" s="20">
        <v>7</v>
      </c>
      <c r="I27" s="20">
        <v>13</v>
      </c>
      <c r="J27" s="20">
        <f t="shared" si="0"/>
        <v>-6</v>
      </c>
      <c r="K27" s="164"/>
      <c r="L27" s="20">
        <v>5</v>
      </c>
      <c r="M27" s="20">
        <v>13</v>
      </c>
      <c r="N27" s="20">
        <f t="shared" si="1"/>
        <v>-8</v>
      </c>
      <c r="O27" s="165"/>
      <c r="P27" s="20">
        <v>13</v>
      </c>
      <c r="Q27" s="20">
        <v>1</v>
      </c>
      <c r="R27" s="20">
        <f t="shared" si="2"/>
        <v>12</v>
      </c>
      <c r="S27" s="165"/>
      <c r="T27" s="20">
        <f t="shared" si="3"/>
        <v>1</v>
      </c>
      <c r="U27" s="20">
        <f t="shared" si="4"/>
        <v>-2</v>
      </c>
      <c r="V27" s="166"/>
      <c r="W27" s="27">
        <v>25</v>
      </c>
      <c r="X27" s="5"/>
      <c r="Y27" s="5"/>
      <c r="Z27" s="5"/>
      <c r="AA27" s="5"/>
      <c r="AB27" s="5"/>
      <c r="AC27" s="5"/>
      <c r="AE27" s="4"/>
      <c r="AF27" s="4"/>
      <c r="AG27" s="2"/>
      <c r="AH27" s="2"/>
      <c r="AI27" s="2"/>
      <c r="AJ27" s="2"/>
      <c r="AK27" s="4"/>
    </row>
    <row r="28" spans="1:37" ht="16.5" customHeight="1">
      <c r="A28" s="24">
        <v>26</v>
      </c>
      <c r="B28" s="22">
        <v>26</v>
      </c>
      <c r="C28" s="160" t="s">
        <v>104</v>
      </c>
      <c r="D28" s="160" t="s">
        <v>89</v>
      </c>
      <c r="E28" s="160" t="s">
        <v>90</v>
      </c>
      <c r="F28" s="21">
        <v>26</v>
      </c>
      <c r="G28" s="168"/>
      <c r="H28" s="20">
        <v>6</v>
      </c>
      <c r="I28" s="20">
        <v>13</v>
      </c>
      <c r="J28" s="20">
        <f t="shared" si="0"/>
        <v>-7</v>
      </c>
      <c r="K28" s="164"/>
      <c r="L28" s="20">
        <v>13</v>
      </c>
      <c r="M28" s="20">
        <v>5</v>
      </c>
      <c r="N28" s="20">
        <f t="shared" si="1"/>
        <v>8</v>
      </c>
      <c r="O28" s="165"/>
      <c r="P28" s="20">
        <v>8</v>
      </c>
      <c r="Q28" s="20">
        <v>13</v>
      </c>
      <c r="R28" s="20">
        <f t="shared" si="2"/>
        <v>-5</v>
      </c>
      <c r="S28" s="165"/>
      <c r="T28" s="20">
        <f t="shared" si="3"/>
        <v>1</v>
      </c>
      <c r="U28" s="20">
        <f t="shared" si="4"/>
        <v>-4</v>
      </c>
      <c r="V28" s="166"/>
      <c r="W28" s="27">
        <v>26</v>
      </c>
      <c r="X28" s="3"/>
      <c r="Y28" s="3"/>
      <c r="Z28" s="3"/>
      <c r="AA28" s="3"/>
      <c r="AB28" s="3"/>
      <c r="AC28" s="3"/>
      <c r="AE28" s="4"/>
      <c r="AF28" s="4"/>
      <c r="AG28" s="3"/>
      <c r="AH28" s="3"/>
      <c r="AI28" s="3"/>
      <c r="AJ28" s="3"/>
      <c r="AK28" s="4"/>
    </row>
    <row r="29" spans="1:37" ht="16.5" customHeight="1">
      <c r="A29" s="22">
        <v>27</v>
      </c>
      <c r="B29" s="22">
        <v>27</v>
      </c>
      <c r="C29" s="160" t="s">
        <v>6</v>
      </c>
      <c r="D29" s="160" t="s">
        <v>155</v>
      </c>
      <c r="E29" s="160" t="s">
        <v>76</v>
      </c>
      <c r="F29" s="21">
        <v>27</v>
      </c>
      <c r="G29" s="168"/>
      <c r="H29" s="20">
        <v>13</v>
      </c>
      <c r="I29" s="20">
        <v>11</v>
      </c>
      <c r="J29" s="20">
        <f t="shared" si="0"/>
        <v>2</v>
      </c>
      <c r="K29" s="164"/>
      <c r="L29" s="20">
        <v>6</v>
      </c>
      <c r="M29" s="20">
        <v>13</v>
      </c>
      <c r="N29" s="20">
        <f t="shared" si="1"/>
        <v>-7</v>
      </c>
      <c r="O29" s="165"/>
      <c r="P29" s="20">
        <v>12</v>
      </c>
      <c r="Q29" s="20">
        <v>13</v>
      </c>
      <c r="R29" s="20">
        <f t="shared" si="2"/>
        <v>-1</v>
      </c>
      <c r="S29" s="165"/>
      <c r="T29" s="20">
        <f t="shared" si="3"/>
        <v>1</v>
      </c>
      <c r="U29" s="20">
        <f t="shared" si="4"/>
        <v>-6</v>
      </c>
      <c r="V29" s="166"/>
      <c r="W29" s="27">
        <v>27</v>
      </c>
      <c r="X29" s="4"/>
      <c r="Y29" s="4"/>
      <c r="Z29" s="4"/>
      <c r="AA29" s="4"/>
      <c r="AB29" s="4"/>
      <c r="AC29" s="4"/>
      <c r="AE29" s="4"/>
      <c r="AF29" s="4"/>
      <c r="AG29" s="4"/>
      <c r="AH29" s="4"/>
      <c r="AI29" s="4"/>
      <c r="AJ29" s="4"/>
      <c r="AK29" s="4"/>
    </row>
    <row r="30" spans="1:37" ht="16.5" customHeight="1">
      <c r="A30" s="23">
        <v>28</v>
      </c>
      <c r="B30" s="26">
        <v>28</v>
      </c>
      <c r="C30" s="160" t="s">
        <v>104</v>
      </c>
      <c r="D30" s="160" t="s">
        <v>11</v>
      </c>
      <c r="E30" s="160" t="s">
        <v>80</v>
      </c>
      <c r="F30" s="21">
        <v>28</v>
      </c>
      <c r="G30" s="168"/>
      <c r="H30" s="20">
        <v>6</v>
      </c>
      <c r="I30" s="20">
        <v>13</v>
      </c>
      <c r="J30" s="20">
        <f t="shared" si="0"/>
        <v>-7</v>
      </c>
      <c r="K30" s="164"/>
      <c r="L30" s="20">
        <v>13</v>
      </c>
      <c r="M30" s="20">
        <v>7</v>
      </c>
      <c r="N30" s="20">
        <f t="shared" si="1"/>
        <v>6</v>
      </c>
      <c r="O30" s="165"/>
      <c r="P30" s="20">
        <v>7</v>
      </c>
      <c r="Q30" s="20">
        <v>13</v>
      </c>
      <c r="R30" s="20">
        <f t="shared" si="2"/>
        <v>-6</v>
      </c>
      <c r="S30" s="165"/>
      <c r="T30" s="20">
        <f t="shared" si="3"/>
        <v>1</v>
      </c>
      <c r="U30" s="20">
        <f t="shared" si="4"/>
        <v>-7</v>
      </c>
      <c r="V30" s="166"/>
      <c r="W30" s="27">
        <v>28</v>
      </c>
      <c r="X30" s="4"/>
      <c r="Y30" s="4"/>
      <c r="Z30" s="4"/>
      <c r="AA30" s="4"/>
      <c r="AB30" s="4"/>
      <c r="AC30" s="4"/>
      <c r="AE30" s="4"/>
      <c r="AF30" s="4"/>
      <c r="AG30" s="4"/>
      <c r="AH30" s="4"/>
      <c r="AI30" s="4"/>
      <c r="AJ30" s="4"/>
      <c r="AK30" s="4"/>
    </row>
    <row r="31" spans="1:29" ht="16.5" customHeight="1">
      <c r="A31" s="23">
        <v>29</v>
      </c>
      <c r="B31" s="22">
        <v>29</v>
      </c>
      <c r="C31" s="160" t="s">
        <v>104</v>
      </c>
      <c r="D31" s="160" t="s">
        <v>81</v>
      </c>
      <c r="E31" s="160" t="s">
        <v>82</v>
      </c>
      <c r="F31" s="21">
        <v>29</v>
      </c>
      <c r="G31" s="168"/>
      <c r="H31" s="20">
        <v>3</v>
      </c>
      <c r="I31" s="20">
        <v>13</v>
      </c>
      <c r="J31" s="20">
        <f t="shared" si="0"/>
        <v>-10</v>
      </c>
      <c r="K31" s="164"/>
      <c r="L31" s="20">
        <v>13</v>
      </c>
      <c r="M31" s="20">
        <v>11</v>
      </c>
      <c r="N31" s="20">
        <f t="shared" si="1"/>
        <v>2</v>
      </c>
      <c r="O31" s="165"/>
      <c r="P31" s="20">
        <v>12</v>
      </c>
      <c r="Q31" s="20">
        <v>13</v>
      </c>
      <c r="R31" s="20">
        <f t="shared" si="2"/>
        <v>-1</v>
      </c>
      <c r="S31" s="165"/>
      <c r="T31" s="20">
        <f t="shared" si="3"/>
        <v>1</v>
      </c>
      <c r="U31" s="20">
        <f t="shared" si="4"/>
        <v>-9</v>
      </c>
      <c r="V31" s="167"/>
      <c r="W31" s="27">
        <v>29</v>
      </c>
      <c r="X31" s="4"/>
      <c r="Y31" s="4"/>
      <c r="Z31" s="4"/>
      <c r="AA31" s="4"/>
      <c r="AB31" s="4"/>
      <c r="AC31" s="4"/>
    </row>
    <row r="32" spans="1:29" ht="16.5" customHeight="1">
      <c r="A32" s="23">
        <v>30</v>
      </c>
      <c r="B32" s="22">
        <v>30</v>
      </c>
      <c r="C32" s="160" t="s">
        <v>104</v>
      </c>
      <c r="D32" s="160" t="s">
        <v>100</v>
      </c>
      <c r="E32" s="160" t="s">
        <v>101</v>
      </c>
      <c r="F32" s="21">
        <v>30</v>
      </c>
      <c r="G32" s="168"/>
      <c r="H32" s="20">
        <v>4</v>
      </c>
      <c r="I32" s="20">
        <v>13</v>
      </c>
      <c r="J32" s="20">
        <f t="shared" si="0"/>
        <v>-9</v>
      </c>
      <c r="K32" s="164"/>
      <c r="L32" s="20">
        <v>8</v>
      </c>
      <c r="M32" s="20">
        <v>13</v>
      </c>
      <c r="N32" s="20">
        <f t="shared" si="1"/>
        <v>-5</v>
      </c>
      <c r="O32" s="165"/>
      <c r="P32" s="20">
        <v>13</v>
      </c>
      <c r="Q32" s="20">
        <v>8</v>
      </c>
      <c r="R32" s="20">
        <f t="shared" si="2"/>
        <v>5</v>
      </c>
      <c r="S32" s="165"/>
      <c r="T32" s="20">
        <f t="shared" si="3"/>
        <v>1</v>
      </c>
      <c r="U32" s="20">
        <f t="shared" si="4"/>
        <v>-9</v>
      </c>
      <c r="V32" s="167"/>
      <c r="W32" s="27">
        <v>30</v>
      </c>
      <c r="X32" s="4"/>
      <c r="Y32" s="4"/>
      <c r="Z32" s="4"/>
      <c r="AA32" s="4"/>
      <c r="AB32" s="4"/>
      <c r="AC32" s="4"/>
    </row>
    <row r="33" spans="1:23" ht="16.5" customHeight="1">
      <c r="A33" s="41"/>
      <c r="B33" s="26">
        <v>31</v>
      </c>
      <c r="C33" s="160" t="s">
        <v>56</v>
      </c>
      <c r="D33" s="160" t="s">
        <v>154</v>
      </c>
      <c r="E33" s="160" t="s">
        <v>59</v>
      </c>
      <c r="F33" s="21">
        <v>31</v>
      </c>
      <c r="G33" s="163"/>
      <c r="H33" s="20">
        <v>7</v>
      </c>
      <c r="I33" s="20">
        <v>13</v>
      </c>
      <c r="J33" s="20">
        <f t="shared" si="0"/>
        <v>-6</v>
      </c>
      <c r="K33" s="164"/>
      <c r="L33" s="20">
        <v>7</v>
      </c>
      <c r="M33" s="20">
        <v>13</v>
      </c>
      <c r="N33" s="20">
        <f t="shared" si="1"/>
        <v>-6</v>
      </c>
      <c r="O33" s="165"/>
      <c r="P33" s="20">
        <v>13</v>
      </c>
      <c r="Q33" s="20">
        <v>11</v>
      </c>
      <c r="R33" s="20">
        <f t="shared" si="2"/>
        <v>2</v>
      </c>
      <c r="S33" s="165"/>
      <c r="T33" s="20">
        <f t="shared" si="3"/>
        <v>1</v>
      </c>
      <c r="U33" s="20">
        <f t="shared" si="4"/>
        <v>-10</v>
      </c>
      <c r="V33" s="170"/>
      <c r="W33" s="27">
        <v>31</v>
      </c>
    </row>
    <row r="34" spans="1:23" ht="16.5" customHeight="1">
      <c r="A34" s="41"/>
      <c r="B34" s="22">
        <v>32</v>
      </c>
      <c r="C34" s="160" t="s">
        <v>56</v>
      </c>
      <c r="D34" s="160" t="s">
        <v>114</v>
      </c>
      <c r="E34" s="160" t="s">
        <v>62</v>
      </c>
      <c r="F34" s="21">
        <v>32</v>
      </c>
      <c r="G34" s="163"/>
      <c r="H34" s="20">
        <v>13</v>
      </c>
      <c r="I34" s="20">
        <v>12</v>
      </c>
      <c r="J34" s="20">
        <f t="shared" si="0"/>
        <v>1</v>
      </c>
      <c r="K34" s="164"/>
      <c r="L34" s="20">
        <v>4</v>
      </c>
      <c r="M34" s="20">
        <v>13</v>
      </c>
      <c r="N34" s="20">
        <f t="shared" si="1"/>
        <v>-9</v>
      </c>
      <c r="O34" s="165"/>
      <c r="P34" s="20">
        <v>8</v>
      </c>
      <c r="Q34" s="20">
        <v>13</v>
      </c>
      <c r="R34" s="20">
        <f t="shared" si="2"/>
        <v>-5</v>
      </c>
      <c r="S34" s="165"/>
      <c r="T34" s="20">
        <f t="shared" si="3"/>
        <v>1</v>
      </c>
      <c r="U34" s="20">
        <f t="shared" si="4"/>
        <v>-13</v>
      </c>
      <c r="V34" s="171"/>
      <c r="W34" s="27">
        <v>32</v>
      </c>
    </row>
    <row r="35" spans="2:23" ht="16.5" customHeight="1">
      <c r="B35" s="22">
        <v>33</v>
      </c>
      <c r="C35" s="160" t="s">
        <v>104</v>
      </c>
      <c r="D35" s="160" t="s">
        <v>83</v>
      </c>
      <c r="E35" s="160" t="s">
        <v>84</v>
      </c>
      <c r="F35" s="21">
        <v>33</v>
      </c>
      <c r="G35" s="163"/>
      <c r="H35" s="20">
        <v>2</v>
      </c>
      <c r="I35" s="20">
        <v>13</v>
      </c>
      <c r="J35" s="20">
        <f t="shared" si="0"/>
        <v>-11</v>
      </c>
      <c r="K35" s="164"/>
      <c r="L35" s="20">
        <v>6</v>
      </c>
      <c r="M35" s="20">
        <v>13</v>
      </c>
      <c r="N35" s="20">
        <f t="shared" si="1"/>
        <v>-7</v>
      </c>
      <c r="O35" s="165"/>
      <c r="P35" s="20">
        <v>13</v>
      </c>
      <c r="Q35" s="20">
        <v>12</v>
      </c>
      <c r="R35" s="20">
        <f t="shared" si="2"/>
        <v>1</v>
      </c>
      <c r="S35" s="165"/>
      <c r="T35" s="20">
        <f t="shared" si="3"/>
        <v>1</v>
      </c>
      <c r="U35" s="20">
        <f t="shared" si="4"/>
        <v>-17</v>
      </c>
      <c r="V35" s="171"/>
      <c r="W35" s="27">
        <v>33</v>
      </c>
    </row>
    <row r="36" spans="2:23" ht="16.5" customHeight="1">
      <c r="B36" s="26">
        <v>34</v>
      </c>
      <c r="C36" s="160" t="s">
        <v>4</v>
      </c>
      <c r="D36" s="160" t="s">
        <v>38</v>
      </c>
      <c r="E36" s="160" t="s">
        <v>53</v>
      </c>
      <c r="F36" s="21">
        <v>34</v>
      </c>
      <c r="G36" s="163"/>
      <c r="H36" s="20">
        <v>13</v>
      </c>
      <c r="I36" s="20">
        <v>10</v>
      </c>
      <c r="J36" s="20">
        <f t="shared" si="0"/>
        <v>3</v>
      </c>
      <c r="K36" s="164"/>
      <c r="L36" s="20">
        <v>2</v>
      </c>
      <c r="M36" s="20">
        <v>13</v>
      </c>
      <c r="N36" s="20">
        <f t="shared" si="1"/>
        <v>-11</v>
      </c>
      <c r="O36" s="165"/>
      <c r="P36" s="20">
        <v>1</v>
      </c>
      <c r="Q36" s="20">
        <v>13</v>
      </c>
      <c r="R36" s="20">
        <f t="shared" si="2"/>
        <v>-12</v>
      </c>
      <c r="S36" s="165"/>
      <c r="T36" s="20">
        <f t="shared" si="3"/>
        <v>1</v>
      </c>
      <c r="U36" s="20">
        <f t="shared" si="4"/>
        <v>-20</v>
      </c>
      <c r="V36" s="171"/>
      <c r="W36" s="27">
        <v>34</v>
      </c>
    </row>
    <row r="37" spans="2:23" ht="16.5" customHeight="1">
      <c r="B37" s="22">
        <v>35</v>
      </c>
      <c r="C37" s="160" t="s">
        <v>56</v>
      </c>
      <c r="D37" s="160" t="s">
        <v>65</v>
      </c>
      <c r="E37" s="160" t="s">
        <v>66</v>
      </c>
      <c r="F37" s="21">
        <v>35</v>
      </c>
      <c r="G37" s="163"/>
      <c r="H37" s="20">
        <v>11</v>
      </c>
      <c r="I37" s="20">
        <v>13</v>
      </c>
      <c r="J37" s="20">
        <f t="shared" si="0"/>
        <v>-2</v>
      </c>
      <c r="K37" s="164"/>
      <c r="L37" s="20">
        <v>12</v>
      </c>
      <c r="M37" s="20">
        <v>13</v>
      </c>
      <c r="N37" s="20">
        <f t="shared" si="1"/>
        <v>-1</v>
      </c>
      <c r="O37" s="165"/>
      <c r="P37" s="20">
        <v>5</v>
      </c>
      <c r="Q37" s="20">
        <v>13</v>
      </c>
      <c r="R37" s="20">
        <f t="shared" si="2"/>
        <v>-8</v>
      </c>
      <c r="S37" s="165"/>
      <c r="T37" s="20">
        <f t="shared" si="3"/>
        <v>0</v>
      </c>
      <c r="U37" s="20">
        <f t="shared" si="4"/>
        <v>-11</v>
      </c>
      <c r="V37" s="171"/>
      <c r="W37" s="27">
        <v>35</v>
      </c>
    </row>
    <row r="38" spans="2:23" ht="16.5" customHeight="1">
      <c r="B38" s="22">
        <v>36</v>
      </c>
      <c r="C38" s="160" t="s">
        <v>6</v>
      </c>
      <c r="D38" s="160" t="s">
        <v>70</v>
      </c>
      <c r="E38" s="160" t="s">
        <v>71</v>
      </c>
      <c r="F38" s="21">
        <v>36</v>
      </c>
      <c r="G38" s="163"/>
      <c r="H38" s="20">
        <v>12</v>
      </c>
      <c r="I38" s="20">
        <v>13</v>
      </c>
      <c r="J38" s="20">
        <f t="shared" si="0"/>
        <v>-1</v>
      </c>
      <c r="K38" s="164"/>
      <c r="L38" s="20">
        <v>3</v>
      </c>
      <c r="M38" s="20">
        <v>13</v>
      </c>
      <c r="N38" s="20">
        <f t="shared" si="1"/>
        <v>-10</v>
      </c>
      <c r="O38" s="165"/>
      <c r="P38" s="20">
        <v>11</v>
      </c>
      <c r="Q38" s="20">
        <v>13</v>
      </c>
      <c r="R38" s="20">
        <f t="shared" si="2"/>
        <v>-2</v>
      </c>
      <c r="S38" s="165"/>
      <c r="T38" s="20">
        <f t="shared" si="3"/>
        <v>0</v>
      </c>
      <c r="U38" s="20">
        <f t="shared" si="4"/>
        <v>-13</v>
      </c>
      <c r="V38" s="171"/>
      <c r="W38" s="27">
        <v>36</v>
      </c>
    </row>
    <row r="39" spans="2:23" ht="16.5" customHeight="1">
      <c r="B39" s="26">
        <v>37</v>
      </c>
      <c r="C39" s="160" t="s">
        <v>104</v>
      </c>
      <c r="D39" s="160" t="s">
        <v>96</v>
      </c>
      <c r="E39" s="160" t="s">
        <v>97</v>
      </c>
      <c r="F39" s="21">
        <v>37</v>
      </c>
      <c r="G39" s="163"/>
      <c r="H39" s="20">
        <v>5</v>
      </c>
      <c r="I39" s="20">
        <v>13</v>
      </c>
      <c r="J39" s="20">
        <f t="shared" si="0"/>
        <v>-8</v>
      </c>
      <c r="K39" s="164"/>
      <c r="L39" s="20">
        <v>11</v>
      </c>
      <c r="M39" s="20">
        <v>13</v>
      </c>
      <c r="N39" s="20">
        <f t="shared" si="1"/>
        <v>-2</v>
      </c>
      <c r="O39" s="165"/>
      <c r="P39" s="20">
        <v>4</v>
      </c>
      <c r="Q39" s="20">
        <v>13</v>
      </c>
      <c r="R39" s="20">
        <f t="shared" si="2"/>
        <v>-9</v>
      </c>
      <c r="S39" s="165"/>
      <c r="T39" s="20">
        <f t="shared" si="3"/>
        <v>0</v>
      </c>
      <c r="U39" s="20">
        <f t="shared" si="4"/>
        <v>-19</v>
      </c>
      <c r="V39" s="171"/>
      <c r="W39" s="27">
        <v>37</v>
      </c>
    </row>
    <row r="40" spans="2:23" ht="16.5" customHeight="1">
      <c r="B40" s="22">
        <v>38</v>
      </c>
      <c r="C40" s="160" t="s">
        <v>4</v>
      </c>
      <c r="D40" s="160" t="s">
        <v>54</v>
      </c>
      <c r="E40" s="160" t="s">
        <v>55</v>
      </c>
      <c r="F40" s="21">
        <v>38</v>
      </c>
      <c r="G40" s="163"/>
      <c r="H40" s="20">
        <v>6</v>
      </c>
      <c r="I40" s="20">
        <v>13</v>
      </c>
      <c r="J40" s="20">
        <f t="shared" si="0"/>
        <v>-7</v>
      </c>
      <c r="K40" s="164"/>
      <c r="L40" s="20">
        <v>6</v>
      </c>
      <c r="M40" s="20">
        <v>13</v>
      </c>
      <c r="N40" s="20">
        <f t="shared" si="1"/>
        <v>-7</v>
      </c>
      <c r="O40" s="165"/>
      <c r="P40" s="20">
        <v>6</v>
      </c>
      <c r="Q40" s="20">
        <v>13</v>
      </c>
      <c r="R40" s="20">
        <f t="shared" si="2"/>
        <v>-7</v>
      </c>
      <c r="S40" s="165"/>
      <c r="T40" s="20">
        <f t="shared" si="3"/>
        <v>0</v>
      </c>
      <c r="U40" s="20">
        <f t="shared" si="4"/>
        <v>-21</v>
      </c>
      <c r="V40" s="171"/>
      <c r="W40" s="27">
        <v>38</v>
      </c>
    </row>
    <row r="41" spans="2:23" ht="21">
      <c r="B41" s="1"/>
      <c r="C41" s="123"/>
      <c r="D41" s="156"/>
      <c r="E41" s="124"/>
      <c r="F41" s="157"/>
      <c r="G41" s="158"/>
      <c r="H41" s="20"/>
      <c r="I41" s="20"/>
      <c r="J41" s="20"/>
      <c r="K41" s="159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"/>
      <c r="W41" s="27"/>
    </row>
    <row r="42" spans="2:23" ht="21">
      <c r="B42" s="1"/>
      <c r="C42" s="123"/>
      <c r="D42" s="175"/>
      <c r="E42" s="124"/>
      <c r="F42" s="157"/>
      <c r="G42" s="158"/>
      <c r="H42" s="20"/>
      <c r="I42" s="20"/>
      <c r="J42" s="20"/>
      <c r="K42" s="15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"/>
      <c r="W42" s="27"/>
    </row>
    <row r="43" spans="2:23" ht="21">
      <c r="B43" s="1"/>
      <c r="C43" s="123"/>
      <c r="D43" s="156"/>
      <c r="E43" s="124"/>
      <c r="F43" s="157"/>
      <c r="G43" s="158"/>
      <c r="H43" s="20"/>
      <c r="I43" s="20"/>
      <c r="J43" s="20"/>
      <c r="K43" s="159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"/>
      <c r="W43" s="27"/>
    </row>
  </sheetData>
  <sheetProtection/>
  <mergeCells count="1">
    <mergeCell ref="C1:V2"/>
  </mergeCells>
  <printOptions gridLines="1"/>
  <pageMargins left="0.35433070866141736" right="0.35433070866141736" top="0" bottom="0" header="0.5118110236220472" footer="0.5118110236220472"/>
  <pageSetup fitToWidth="0" fitToHeight="1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3"/>
  <sheetViews>
    <sheetView zoomScalePageLayoutView="0" workbookViewId="0" topLeftCell="C1">
      <selection activeCell="AB18" sqref="AB18"/>
    </sheetView>
  </sheetViews>
  <sheetFormatPr defaultColWidth="8.8515625" defaultRowHeight="12.75"/>
  <cols>
    <col min="1" max="2" width="5.421875" style="0" hidden="1" customWidth="1"/>
    <col min="3" max="3" width="13.140625" style="0" customWidth="1"/>
    <col min="4" max="4" width="21.140625" style="0" customWidth="1"/>
    <col min="5" max="5" width="24.421875" style="0" hidden="1" customWidth="1"/>
    <col min="6" max="6" width="3.8515625" style="0" hidden="1" customWidth="1"/>
    <col min="7" max="7" width="4.57421875" style="0" customWidth="1"/>
    <col min="8" max="8" width="4.421875" style="0" customWidth="1"/>
    <col min="9" max="9" width="3.8515625" style="0" customWidth="1"/>
    <col min="10" max="10" width="2.140625" style="0" customWidth="1"/>
    <col min="11" max="11" width="4.421875" style="0" customWidth="1"/>
    <col min="12" max="12" width="4.57421875" style="0" customWidth="1"/>
    <col min="13" max="13" width="3.8515625" style="0" customWidth="1"/>
    <col min="14" max="14" width="2.140625" style="0" customWidth="1"/>
    <col min="15" max="15" width="4.421875" style="0" customWidth="1"/>
    <col min="16" max="16" width="4.140625" style="0" customWidth="1"/>
    <col min="17" max="17" width="3.8515625" style="0" customWidth="1"/>
    <col min="18" max="18" width="2.140625" style="0" customWidth="1"/>
    <col min="19" max="20" width="3.8515625" style="0" customWidth="1"/>
    <col min="21" max="21" width="3.8515625" style="0" hidden="1" customWidth="1"/>
    <col min="22" max="22" width="3.8515625" style="0" customWidth="1"/>
    <col min="23" max="28" width="5.421875" style="0" customWidth="1"/>
    <col min="29" max="32" width="3.421875" style="0" customWidth="1"/>
    <col min="33" max="33" width="5.421875" style="0" customWidth="1"/>
  </cols>
  <sheetData>
    <row r="1" spans="3:21" ht="12">
      <c r="C1" s="191" t="s">
        <v>106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</row>
    <row r="2" spans="3:22" ht="12.75"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28" t="s">
        <v>3</v>
      </c>
    </row>
    <row r="3" spans="1:36" ht="16.5" customHeight="1">
      <c r="A3" s="24">
        <v>1</v>
      </c>
      <c r="B3" s="26">
        <v>1</v>
      </c>
      <c r="C3" s="160" t="s">
        <v>56</v>
      </c>
      <c r="D3" s="160" t="s">
        <v>114</v>
      </c>
      <c r="E3" s="160" t="s">
        <v>62</v>
      </c>
      <c r="F3" s="21">
        <v>1</v>
      </c>
      <c r="G3" s="20">
        <v>13</v>
      </c>
      <c r="H3" s="20">
        <v>6</v>
      </c>
      <c r="I3" s="20">
        <f aca="true" t="shared" si="0" ref="I3:I40">G3-H3</f>
        <v>7</v>
      </c>
      <c r="J3" s="164"/>
      <c r="K3" s="20">
        <v>13</v>
      </c>
      <c r="L3" s="20">
        <v>12</v>
      </c>
      <c r="M3" s="20">
        <f aca="true" t="shared" si="1" ref="M3:M40">K3-L3</f>
        <v>1</v>
      </c>
      <c r="N3" s="165"/>
      <c r="O3" s="20">
        <v>7</v>
      </c>
      <c r="P3" s="20">
        <v>13</v>
      </c>
      <c r="Q3" s="20">
        <f aca="true" t="shared" si="2" ref="Q3:Q40">O3-P3</f>
        <v>-6</v>
      </c>
      <c r="R3" s="165"/>
      <c r="S3" s="20">
        <f aca="true" t="shared" si="3" ref="S3:S40">IF(G3=13,1)+IF(K3=13,1)+IF(O3=13,1)</f>
        <v>2</v>
      </c>
      <c r="T3" s="20">
        <f aca="true" t="shared" si="4" ref="T3:T40">SUM(I3+M3+Q3)</f>
        <v>2</v>
      </c>
      <c r="U3" s="166"/>
      <c r="V3" s="27">
        <v>1</v>
      </c>
      <c r="W3" s="5"/>
      <c r="X3" s="5"/>
      <c r="Y3" s="5"/>
      <c r="Z3" s="5"/>
      <c r="AA3" s="5"/>
      <c r="AB3" s="5"/>
      <c r="AD3" s="4"/>
      <c r="AE3" s="4"/>
      <c r="AF3" s="2"/>
      <c r="AG3" s="2"/>
      <c r="AH3" s="2"/>
      <c r="AI3" s="2"/>
      <c r="AJ3" s="4"/>
    </row>
    <row r="4" spans="1:36" ht="16.5" customHeight="1">
      <c r="A4" s="22">
        <v>2</v>
      </c>
      <c r="B4" s="22">
        <v>2</v>
      </c>
      <c r="C4" s="160" t="s">
        <v>4</v>
      </c>
      <c r="D4" s="160" t="s">
        <v>54</v>
      </c>
      <c r="E4" s="160" t="s">
        <v>55</v>
      </c>
      <c r="F4" s="21">
        <v>2</v>
      </c>
      <c r="G4" s="20">
        <v>9</v>
      </c>
      <c r="H4" s="20">
        <v>13</v>
      </c>
      <c r="I4" s="20">
        <f t="shared" si="0"/>
        <v>-4</v>
      </c>
      <c r="J4" s="164"/>
      <c r="K4" s="20">
        <v>13</v>
      </c>
      <c r="L4" s="20">
        <v>8</v>
      </c>
      <c r="M4" s="20">
        <f t="shared" si="1"/>
        <v>5</v>
      </c>
      <c r="N4" s="165"/>
      <c r="O4" s="20">
        <v>13</v>
      </c>
      <c r="P4" s="20">
        <v>7</v>
      </c>
      <c r="Q4" s="20">
        <f t="shared" si="2"/>
        <v>6</v>
      </c>
      <c r="R4" s="165"/>
      <c r="S4" s="20">
        <f t="shared" si="3"/>
        <v>2</v>
      </c>
      <c r="T4" s="20">
        <f t="shared" si="4"/>
        <v>7</v>
      </c>
      <c r="U4" s="166"/>
      <c r="V4" s="27">
        <v>2</v>
      </c>
      <c r="W4" s="5"/>
      <c r="X4" s="5"/>
      <c r="Y4" s="5"/>
      <c r="Z4" s="5"/>
      <c r="AA4" s="5"/>
      <c r="AB4" s="5"/>
      <c r="AD4" s="4"/>
      <c r="AE4" s="4"/>
      <c r="AF4" s="2"/>
      <c r="AG4" s="2"/>
      <c r="AH4" s="2"/>
      <c r="AI4" s="2"/>
      <c r="AJ4" s="4"/>
    </row>
    <row r="5" spans="1:36" ht="16.5" customHeight="1">
      <c r="A5" s="23">
        <v>3</v>
      </c>
      <c r="B5" s="22">
        <v>3</v>
      </c>
      <c r="C5" s="160" t="s">
        <v>104</v>
      </c>
      <c r="D5" s="160" t="s">
        <v>40</v>
      </c>
      <c r="E5" s="160" t="s">
        <v>43</v>
      </c>
      <c r="F5" s="21">
        <v>3</v>
      </c>
      <c r="G5" s="20">
        <v>8</v>
      </c>
      <c r="H5" s="20">
        <v>13</v>
      </c>
      <c r="I5" s="20">
        <f t="shared" si="0"/>
        <v>-5</v>
      </c>
      <c r="J5" s="164"/>
      <c r="K5" s="20">
        <v>13</v>
      </c>
      <c r="L5" s="20">
        <v>12</v>
      </c>
      <c r="M5" s="20">
        <f t="shared" si="1"/>
        <v>1</v>
      </c>
      <c r="N5" s="165"/>
      <c r="O5" s="20">
        <v>13</v>
      </c>
      <c r="P5" s="20">
        <v>1</v>
      </c>
      <c r="Q5" s="20">
        <f t="shared" si="2"/>
        <v>12</v>
      </c>
      <c r="R5" s="165"/>
      <c r="S5" s="20">
        <f t="shared" si="3"/>
        <v>2</v>
      </c>
      <c r="T5" s="20">
        <f t="shared" si="4"/>
        <v>8</v>
      </c>
      <c r="U5" s="166"/>
      <c r="V5" s="27">
        <v>3</v>
      </c>
      <c r="W5" s="5"/>
      <c r="X5" s="5"/>
      <c r="Y5" s="5"/>
      <c r="Z5" s="5"/>
      <c r="AA5" s="5"/>
      <c r="AB5" s="5"/>
      <c r="AD5" s="4"/>
      <c r="AE5" s="4"/>
      <c r="AF5" s="2"/>
      <c r="AG5" s="2"/>
      <c r="AH5" s="2"/>
      <c r="AI5" s="2"/>
      <c r="AJ5" s="4"/>
    </row>
    <row r="6" spans="1:36" ht="16.5" customHeight="1">
      <c r="A6" s="23">
        <v>4</v>
      </c>
      <c r="B6" s="26">
        <v>4</v>
      </c>
      <c r="C6" s="160" t="s">
        <v>104</v>
      </c>
      <c r="D6" s="160" t="s">
        <v>85</v>
      </c>
      <c r="E6" s="160" t="s">
        <v>7</v>
      </c>
      <c r="F6" s="21">
        <v>4</v>
      </c>
      <c r="G6" s="20">
        <v>4</v>
      </c>
      <c r="H6" s="20">
        <v>13</v>
      </c>
      <c r="I6" s="20">
        <f t="shared" si="0"/>
        <v>-9</v>
      </c>
      <c r="J6" s="164"/>
      <c r="K6" s="20">
        <v>13</v>
      </c>
      <c r="L6" s="20">
        <v>3</v>
      </c>
      <c r="M6" s="20">
        <f t="shared" si="1"/>
        <v>10</v>
      </c>
      <c r="N6" s="165"/>
      <c r="O6" s="20">
        <v>13</v>
      </c>
      <c r="P6" s="20">
        <v>10</v>
      </c>
      <c r="Q6" s="20">
        <f t="shared" si="2"/>
        <v>3</v>
      </c>
      <c r="R6" s="165"/>
      <c r="S6" s="20">
        <f t="shared" si="3"/>
        <v>2</v>
      </c>
      <c r="T6" s="20">
        <f t="shared" si="4"/>
        <v>4</v>
      </c>
      <c r="U6" s="166"/>
      <c r="V6" s="27">
        <v>4</v>
      </c>
      <c r="W6" s="5"/>
      <c r="X6" s="5"/>
      <c r="Y6" s="177"/>
      <c r="Z6" s="5"/>
      <c r="AA6" s="5"/>
      <c r="AB6" s="5"/>
      <c r="AD6" s="4"/>
      <c r="AE6" s="4"/>
      <c r="AF6" s="2"/>
      <c r="AG6" s="2"/>
      <c r="AH6" s="2"/>
      <c r="AI6" s="2"/>
      <c r="AJ6" s="4"/>
    </row>
    <row r="7" spans="1:36" ht="16.5" customHeight="1">
      <c r="A7" s="23">
        <v>5</v>
      </c>
      <c r="B7" s="22">
        <v>5</v>
      </c>
      <c r="C7" s="160" t="s">
        <v>104</v>
      </c>
      <c r="D7" s="160" t="s">
        <v>42</v>
      </c>
      <c r="E7" s="160" t="s">
        <v>34</v>
      </c>
      <c r="F7" s="21">
        <v>5</v>
      </c>
      <c r="G7" s="20">
        <v>6</v>
      </c>
      <c r="H7" s="20">
        <v>13</v>
      </c>
      <c r="I7" s="20">
        <f t="shared" si="0"/>
        <v>-7</v>
      </c>
      <c r="J7" s="164"/>
      <c r="K7" s="20">
        <v>6</v>
      </c>
      <c r="L7" s="20">
        <v>13</v>
      </c>
      <c r="M7" s="20">
        <f t="shared" si="1"/>
        <v>-7</v>
      </c>
      <c r="N7" s="165"/>
      <c r="O7" s="20">
        <v>6</v>
      </c>
      <c r="P7" s="20">
        <v>13</v>
      </c>
      <c r="Q7" s="20">
        <f t="shared" si="2"/>
        <v>-7</v>
      </c>
      <c r="R7" s="165"/>
      <c r="S7" s="20">
        <f t="shared" si="3"/>
        <v>0</v>
      </c>
      <c r="T7" s="20">
        <f t="shared" si="4"/>
        <v>-21</v>
      </c>
      <c r="U7" s="166"/>
      <c r="V7" s="27">
        <v>5</v>
      </c>
      <c r="W7" s="5"/>
      <c r="X7" s="5"/>
      <c r="Y7" s="5"/>
      <c r="Z7" s="5"/>
      <c r="AA7" s="5"/>
      <c r="AB7" s="5"/>
      <c r="AD7" s="4"/>
      <c r="AE7" s="4"/>
      <c r="AF7" s="2"/>
      <c r="AG7" s="2"/>
      <c r="AH7" s="2"/>
      <c r="AI7" s="2"/>
      <c r="AJ7" s="4"/>
    </row>
    <row r="8" spans="1:36" ht="16.5" customHeight="1">
      <c r="A8" s="24">
        <v>6</v>
      </c>
      <c r="B8" s="22">
        <v>6</v>
      </c>
      <c r="C8" s="160" t="s">
        <v>56</v>
      </c>
      <c r="D8" s="160" t="s">
        <v>57</v>
      </c>
      <c r="E8" s="160" t="s">
        <v>36</v>
      </c>
      <c r="F8" s="21">
        <v>6</v>
      </c>
      <c r="G8" s="20">
        <v>10</v>
      </c>
      <c r="H8" s="20">
        <v>13</v>
      </c>
      <c r="I8" s="20">
        <f t="shared" si="0"/>
        <v>-3</v>
      </c>
      <c r="J8" s="164"/>
      <c r="K8" s="20">
        <v>11</v>
      </c>
      <c r="L8" s="20">
        <v>13</v>
      </c>
      <c r="M8" s="20">
        <f t="shared" si="1"/>
        <v>-2</v>
      </c>
      <c r="N8" s="165"/>
      <c r="O8" s="20">
        <v>13</v>
      </c>
      <c r="P8" s="20">
        <v>11</v>
      </c>
      <c r="Q8" s="20">
        <f t="shared" si="2"/>
        <v>2</v>
      </c>
      <c r="R8" s="165"/>
      <c r="S8" s="20">
        <f t="shared" si="3"/>
        <v>1</v>
      </c>
      <c r="T8" s="20">
        <f t="shared" si="4"/>
        <v>-3</v>
      </c>
      <c r="U8" s="166"/>
      <c r="V8" s="27">
        <v>6</v>
      </c>
      <c r="W8" s="5"/>
      <c r="X8" s="5"/>
      <c r="Y8" s="5"/>
      <c r="Z8" s="5"/>
      <c r="AA8" s="5"/>
      <c r="AB8" s="5"/>
      <c r="AD8" s="4"/>
      <c r="AE8" s="4"/>
      <c r="AF8" s="2"/>
      <c r="AG8" s="2"/>
      <c r="AH8" s="2"/>
      <c r="AI8" s="2"/>
      <c r="AJ8" s="4"/>
    </row>
    <row r="9" spans="1:36" ht="16.5" customHeight="1">
      <c r="A9" s="22">
        <v>7</v>
      </c>
      <c r="B9" s="26">
        <v>7</v>
      </c>
      <c r="C9" s="160" t="s">
        <v>104</v>
      </c>
      <c r="D9" s="160" t="s">
        <v>81</v>
      </c>
      <c r="E9" s="160" t="s">
        <v>82</v>
      </c>
      <c r="F9" s="21">
        <v>7</v>
      </c>
      <c r="G9" s="20">
        <v>3</v>
      </c>
      <c r="H9" s="20">
        <v>13</v>
      </c>
      <c r="I9" s="20">
        <f t="shared" si="0"/>
        <v>-10</v>
      </c>
      <c r="J9" s="164"/>
      <c r="K9" s="20">
        <v>3</v>
      </c>
      <c r="L9" s="20">
        <v>13</v>
      </c>
      <c r="M9" s="20">
        <f t="shared" si="1"/>
        <v>-10</v>
      </c>
      <c r="N9" s="165"/>
      <c r="O9" s="20">
        <v>5</v>
      </c>
      <c r="P9" s="20">
        <v>13</v>
      </c>
      <c r="Q9" s="20">
        <f t="shared" si="2"/>
        <v>-8</v>
      </c>
      <c r="R9" s="165"/>
      <c r="S9" s="20">
        <f t="shared" si="3"/>
        <v>0</v>
      </c>
      <c r="T9" s="20">
        <f t="shared" si="4"/>
        <v>-28</v>
      </c>
      <c r="U9" s="166"/>
      <c r="V9" s="27">
        <v>7</v>
      </c>
      <c r="W9" s="5"/>
      <c r="X9" s="5"/>
      <c r="Y9" s="5"/>
      <c r="Z9" s="5"/>
      <c r="AA9" s="5"/>
      <c r="AB9" s="5"/>
      <c r="AD9" s="4"/>
      <c r="AE9" s="4"/>
      <c r="AF9" s="2"/>
      <c r="AG9" s="2"/>
      <c r="AH9" s="2"/>
      <c r="AI9" s="2"/>
      <c r="AJ9" s="4"/>
    </row>
    <row r="10" spans="1:36" ht="16.5" customHeight="1">
      <c r="A10" s="23">
        <v>8</v>
      </c>
      <c r="B10" s="22">
        <v>8</v>
      </c>
      <c r="C10" s="160" t="s">
        <v>4</v>
      </c>
      <c r="D10" s="160" t="s">
        <v>51</v>
      </c>
      <c r="E10" s="160" t="s">
        <v>52</v>
      </c>
      <c r="F10" s="21">
        <v>8</v>
      </c>
      <c r="G10" s="20">
        <v>10</v>
      </c>
      <c r="H10" s="20">
        <v>13</v>
      </c>
      <c r="I10" s="20">
        <f t="shared" si="0"/>
        <v>-3</v>
      </c>
      <c r="J10" s="164"/>
      <c r="K10" s="20">
        <v>3</v>
      </c>
      <c r="L10" s="20">
        <v>13</v>
      </c>
      <c r="M10" s="20">
        <f t="shared" si="1"/>
        <v>-10</v>
      </c>
      <c r="N10" s="165"/>
      <c r="O10" s="20">
        <v>5</v>
      </c>
      <c r="P10" s="20">
        <v>13</v>
      </c>
      <c r="Q10" s="20">
        <f t="shared" si="2"/>
        <v>-8</v>
      </c>
      <c r="R10" s="165"/>
      <c r="S10" s="20">
        <f t="shared" si="3"/>
        <v>0</v>
      </c>
      <c r="T10" s="20">
        <f t="shared" si="4"/>
        <v>-21</v>
      </c>
      <c r="U10" s="166"/>
      <c r="V10" s="27">
        <v>8</v>
      </c>
      <c r="W10" s="5"/>
      <c r="X10" s="5"/>
      <c r="Y10" s="5"/>
      <c r="Z10" s="5"/>
      <c r="AA10" s="5"/>
      <c r="AB10" s="5"/>
      <c r="AD10" s="4"/>
      <c r="AE10" s="4"/>
      <c r="AF10" s="2"/>
      <c r="AG10" s="2"/>
      <c r="AH10" s="2"/>
      <c r="AI10" s="2"/>
      <c r="AJ10" s="4"/>
    </row>
    <row r="11" spans="1:36" ht="16.5" customHeight="1">
      <c r="A11" s="23">
        <v>9</v>
      </c>
      <c r="B11" s="22">
        <v>9</v>
      </c>
      <c r="C11" s="160" t="s">
        <v>6</v>
      </c>
      <c r="D11" s="160" t="s">
        <v>109</v>
      </c>
      <c r="E11" s="160" t="s">
        <v>103</v>
      </c>
      <c r="F11" s="21">
        <v>9</v>
      </c>
      <c r="G11" s="20">
        <v>10</v>
      </c>
      <c r="H11" s="20">
        <v>13</v>
      </c>
      <c r="I11" s="20">
        <f t="shared" si="0"/>
        <v>-3</v>
      </c>
      <c r="J11" s="164"/>
      <c r="K11" s="20">
        <v>0</v>
      </c>
      <c r="L11" s="20">
        <v>13</v>
      </c>
      <c r="M11" s="20">
        <f t="shared" si="1"/>
        <v>-13</v>
      </c>
      <c r="N11" s="165"/>
      <c r="O11" s="20">
        <v>13</v>
      </c>
      <c r="P11" s="20">
        <v>10</v>
      </c>
      <c r="Q11" s="20">
        <f t="shared" si="2"/>
        <v>3</v>
      </c>
      <c r="R11" s="165"/>
      <c r="S11" s="20">
        <f t="shared" si="3"/>
        <v>1</v>
      </c>
      <c r="T11" s="20">
        <f t="shared" si="4"/>
        <v>-13</v>
      </c>
      <c r="U11" s="166"/>
      <c r="V11" s="27">
        <v>9</v>
      </c>
      <c r="W11" s="5"/>
      <c r="X11" s="5"/>
      <c r="Y11" s="5"/>
      <c r="Z11" s="5"/>
      <c r="AA11" s="5"/>
      <c r="AB11" s="5"/>
      <c r="AD11" s="4"/>
      <c r="AE11" s="4"/>
      <c r="AF11" s="2"/>
      <c r="AG11" s="2"/>
      <c r="AH11" s="2"/>
      <c r="AI11" s="2"/>
      <c r="AJ11" s="4"/>
    </row>
    <row r="12" spans="1:36" ht="16.5" customHeight="1">
      <c r="A12" s="23">
        <v>10</v>
      </c>
      <c r="B12" s="26">
        <v>10</v>
      </c>
      <c r="C12" s="160" t="s">
        <v>56</v>
      </c>
      <c r="D12" s="160" t="s">
        <v>58</v>
      </c>
      <c r="E12" s="160" t="s">
        <v>59</v>
      </c>
      <c r="F12" s="21">
        <v>10</v>
      </c>
      <c r="G12" s="20">
        <v>2</v>
      </c>
      <c r="H12" s="20">
        <v>13</v>
      </c>
      <c r="I12" s="20">
        <f t="shared" si="0"/>
        <v>-11</v>
      </c>
      <c r="J12" s="164"/>
      <c r="K12" s="20">
        <v>13</v>
      </c>
      <c r="L12" s="20">
        <v>8</v>
      </c>
      <c r="M12" s="20">
        <f t="shared" si="1"/>
        <v>5</v>
      </c>
      <c r="N12" s="165"/>
      <c r="O12" s="20">
        <v>11</v>
      </c>
      <c r="P12" s="20">
        <v>13</v>
      </c>
      <c r="Q12" s="20">
        <f t="shared" si="2"/>
        <v>-2</v>
      </c>
      <c r="R12" s="165"/>
      <c r="S12" s="20">
        <f t="shared" si="3"/>
        <v>1</v>
      </c>
      <c r="T12" s="20">
        <f t="shared" si="4"/>
        <v>-8</v>
      </c>
      <c r="U12" s="166"/>
      <c r="V12" s="27">
        <v>10</v>
      </c>
      <c r="W12" s="5"/>
      <c r="X12" s="5"/>
      <c r="Y12" s="5"/>
      <c r="Z12" s="5"/>
      <c r="AA12" s="5"/>
      <c r="AB12" s="5"/>
      <c r="AD12" s="4"/>
      <c r="AE12" s="4"/>
      <c r="AF12" s="2"/>
      <c r="AG12" s="2"/>
      <c r="AH12" s="2"/>
      <c r="AI12" s="2"/>
      <c r="AJ12" s="4"/>
    </row>
    <row r="13" spans="1:36" ht="16.5" customHeight="1">
      <c r="A13" s="24">
        <v>11</v>
      </c>
      <c r="B13" s="22">
        <v>11</v>
      </c>
      <c r="C13" s="160" t="s">
        <v>104</v>
      </c>
      <c r="D13" s="160" t="s">
        <v>92</v>
      </c>
      <c r="E13" s="160" t="s">
        <v>93</v>
      </c>
      <c r="F13" s="21">
        <v>11</v>
      </c>
      <c r="G13" s="20">
        <v>0</v>
      </c>
      <c r="H13" s="20">
        <v>13</v>
      </c>
      <c r="I13" s="20">
        <f t="shared" si="0"/>
        <v>-13</v>
      </c>
      <c r="J13" s="164"/>
      <c r="K13" s="20">
        <v>7</v>
      </c>
      <c r="L13" s="20">
        <v>13</v>
      </c>
      <c r="M13" s="20">
        <f t="shared" si="1"/>
        <v>-6</v>
      </c>
      <c r="N13" s="165"/>
      <c r="O13" s="20">
        <v>0</v>
      </c>
      <c r="P13" s="20">
        <v>13</v>
      </c>
      <c r="Q13" s="20">
        <f t="shared" si="2"/>
        <v>-13</v>
      </c>
      <c r="R13" s="165"/>
      <c r="S13" s="20">
        <f t="shared" si="3"/>
        <v>0</v>
      </c>
      <c r="T13" s="20">
        <f t="shared" si="4"/>
        <v>-32</v>
      </c>
      <c r="U13" s="166"/>
      <c r="V13" s="27">
        <v>11</v>
      </c>
      <c r="W13" s="5"/>
      <c r="X13" s="5"/>
      <c r="Y13" s="5"/>
      <c r="Z13" s="5"/>
      <c r="AA13" s="5"/>
      <c r="AB13" s="5"/>
      <c r="AD13" s="4"/>
      <c r="AE13" s="4"/>
      <c r="AF13" s="2"/>
      <c r="AG13" s="2"/>
      <c r="AH13" s="2"/>
      <c r="AI13" s="2"/>
      <c r="AJ13" s="4"/>
    </row>
    <row r="14" spans="1:36" ht="16.5" customHeight="1">
      <c r="A14" s="22">
        <v>12</v>
      </c>
      <c r="B14" s="22">
        <v>12</v>
      </c>
      <c r="C14" s="160" t="s">
        <v>6</v>
      </c>
      <c r="D14" s="160" t="s">
        <v>75</v>
      </c>
      <c r="E14" s="160" t="s">
        <v>76</v>
      </c>
      <c r="F14" s="21">
        <v>12</v>
      </c>
      <c r="G14" s="20">
        <v>13</v>
      </c>
      <c r="H14" s="20">
        <v>10</v>
      </c>
      <c r="I14" s="20">
        <f t="shared" si="0"/>
        <v>3</v>
      </c>
      <c r="J14" s="164"/>
      <c r="K14" s="20">
        <v>13</v>
      </c>
      <c r="L14" s="20">
        <v>8</v>
      </c>
      <c r="M14" s="20">
        <f t="shared" si="1"/>
        <v>5</v>
      </c>
      <c r="N14" s="165"/>
      <c r="O14" s="20">
        <v>13</v>
      </c>
      <c r="P14" s="20">
        <v>11</v>
      </c>
      <c r="Q14" s="20">
        <f t="shared" si="2"/>
        <v>2</v>
      </c>
      <c r="R14" s="165"/>
      <c r="S14" s="20">
        <f t="shared" si="3"/>
        <v>3</v>
      </c>
      <c r="T14" s="20">
        <f t="shared" si="4"/>
        <v>10</v>
      </c>
      <c r="U14" s="166"/>
      <c r="V14" s="27">
        <v>12</v>
      </c>
      <c r="W14" s="5"/>
      <c r="X14" s="5"/>
      <c r="Y14" s="5"/>
      <c r="Z14" s="5"/>
      <c r="AA14" s="5"/>
      <c r="AB14" s="5"/>
      <c r="AD14" s="4"/>
      <c r="AE14" s="4"/>
      <c r="AF14" s="2"/>
      <c r="AG14" s="2"/>
      <c r="AH14" s="2"/>
      <c r="AI14" s="2"/>
      <c r="AJ14" s="4"/>
    </row>
    <row r="15" spans="1:36" ht="16.5" customHeight="1">
      <c r="A15" s="23">
        <v>13</v>
      </c>
      <c r="B15" s="26">
        <v>13</v>
      </c>
      <c r="C15" s="160" t="s">
        <v>5</v>
      </c>
      <c r="D15" s="160" t="s">
        <v>46</v>
      </c>
      <c r="E15" s="160" t="s">
        <v>47</v>
      </c>
      <c r="F15" s="21">
        <v>13</v>
      </c>
      <c r="G15" s="20">
        <v>12</v>
      </c>
      <c r="H15" s="20">
        <v>13</v>
      </c>
      <c r="I15" s="20">
        <f t="shared" si="0"/>
        <v>-1</v>
      </c>
      <c r="J15" s="164"/>
      <c r="K15" s="20">
        <v>2</v>
      </c>
      <c r="L15" s="20">
        <v>13</v>
      </c>
      <c r="M15" s="20">
        <f t="shared" si="1"/>
        <v>-11</v>
      </c>
      <c r="N15" s="165"/>
      <c r="O15" s="20">
        <v>5</v>
      </c>
      <c r="P15" s="20">
        <v>13</v>
      </c>
      <c r="Q15" s="20">
        <f t="shared" si="2"/>
        <v>-8</v>
      </c>
      <c r="R15" s="165"/>
      <c r="S15" s="20">
        <f t="shared" si="3"/>
        <v>0</v>
      </c>
      <c r="T15" s="20">
        <f t="shared" si="4"/>
        <v>-20</v>
      </c>
      <c r="U15" s="166"/>
      <c r="V15" s="27">
        <v>13</v>
      </c>
      <c r="W15" s="5"/>
      <c r="X15" s="5"/>
      <c r="Y15" s="5"/>
      <c r="Z15" s="5"/>
      <c r="AA15" s="5"/>
      <c r="AB15" s="5"/>
      <c r="AD15" s="4"/>
      <c r="AE15" s="4"/>
      <c r="AF15" s="2"/>
      <c r="AG15" s="2"/>
      <c r="AH15" s="2"/>
      <c r="AI15" s="2"/>
      <c r="AJ15" s="4"/>
    </row>
    <row r="16" spans="1:36" ht="16.5" customHeight="1">
      <c r="A16" s="23">
        <v>14</v>
      </c>
      <c r="B16" s="22">
        <v>14</v>
      </c>
      <c r="C16" s="160" t="s">
        <v>104</v>
      </c>
      <c r="D16" s="160" t="s">
        <v>98</v>
      </c>
      <c r="E16" s="160" t="s">
        <v>99</v>
      </c>
      <c r="F16" s="21">
        <v>14</v>
      </c>
      <c r="G16" s="20">
        <v>13</v>
      </c>
      <c r="H16" s="20">
        <v>3</v>
      </c>
      <c r="I16" s="20">
        <f t="shared" si="0"/>
        <v>10</v>
      </c>
      <c r="J16" s="164"/>
      <c r="K16" s="20">
        <v>8</v>
      </c>
      <c r="L16" s="20">
        <v>13</v>
      </c>
      <c r="M16" s="20">
        <f t="shared" si="1"/>
        <v>-5</v>
      </c>
      <c r="N16" s="165"/>
      <c r="O16" s="20">
        <v>13</v>
      </c>
      <c r="P16" s="20">
        <v>5</v>
      </c>
      <c r="Q16" s="20">
        <f t="shared" si="2"/>
        <v>8</v>
      </c>
      <c r="R16" s="165"/>
      <c r="S16" s="20">
        <f t="shared" si="3"/>
        <v>2</v>
      </c>
      <c r="T16" s="20">
        <f t="shared" si="4"/>
        <v>13</v>
      </c>
      <c r="U16" s="166"/>
      <c r="V16" s="27">
        <v>14</v>
      </c>
      <c r="W16" s="5"/>
      <c r="X16" s="5"/>
      <c r="Y16" s="5"/>
      <c r="Z16" s="5"/>
      <c r="AA16" s="5"/>
      <c r="AB16" s="5"/>
      <c r="AD16" s="4"/>
      <c r="AE16" s="4"/>
      <c r="AF16" s="2"/>
      <c r="AG16" s="2"/>
      <c r="AH16" s="2"/>
      <c r="AI16" s="2"/>
      <c r="AJ16" s="4"/>
    </row>
    <row r="17" spans="1:36" ht="16.5" customHeight="1">
      <c r="A17" s="23">
        <v>15</v>
      </c>
      <c r="B17" s="22">
        <v>15</v>
      </c>
      <c r="C17" s="160" t="s">
        <v>104</v>
      </c>
      <c r="D17" s="160" t="s">
        <v>10</v>
      </c>
      <c r="E17" s="160" t="s">
        <v>88</v>
      </c>
      <c r="F17" s="21">
        <v>15</v>
      </c>
      <c r="G17" s="20">
        <v>7</v>
      </c>
      <c r="H17" s="20">
        <v>13</v>
      </c>
      <c r="I17" s="20">
        <f t="shared" si="0"/>
        <v>-6</v>
      </c>
      <c r="J17" s="164"/>
      <c r="K17" s="20">
        <v>1</v>
      </c>
      <c r="L17" s="20">
        <v>13</v>
      </c>
      <c r="M17" s="20">
        <f t="shared" si="1"/>
        <v>-12</v>
      </c>
      <c r="N17" s="165"/>
      <c r="O17" s="20">
        <v>9</v>
      </c>
      <c r="P17" s="20">
        <v>13</v>
      </c>
      <c r="Q17" s="20">
        <f t="shared" si="2"/>
        <v>-4</v>
      </c>
      <c r="R17" s="165"/>
      <c r="S17" s="20">
        <f t="shared" si="3"/>
        <v>0</v>
      </c>
      <c r="T17" s="20">
        <f t="shared" si="4"/>
        <v>-22</v>
      </c>
      <c r="U17" s="167"/>
      <c r="V17" s="27">
        <v>15</v>
      </c>
      <c r="W17" s="5"/>
      <c r="X17" s="5"/>
      <c r="Y17" s="5"/>
      <c r="Z17" s="5"/>
      <c r="AA17" s="5"/>
      <c r="AB17" s="5"/>
      <c r="AD17" s="4"/>
      <c r="AE17" s="4"/>
      <c r="AF17" s="2"/>
      <c r="AG17" s="2"/>
      <c r="AH17" s="2"/>
      <c r="AI17" s="2"/>
      <c r="AJ17" s="4"/>
    </row>
    <row r="18" spans="1:36" ht="16.5" customHeight="1">
      <c r="A18" s="24">
        <v>16</v>
      </c>
      <c r="B18" s="26">
        <v>16</v>
      </c>
      <c r="C18" s="160" t="s">
        <v>104</v>
      </c>
      <c r="D18" s="160" t="s">
        <v>89</v>
      </c>
      <c r="E18" s="160" t="s">
        <v>90</v>
      </c>
      <c r="F18" s="21">
        <v>16</v>
      </c>
      <c r="G18" s="20">
        <v>3</v>
      </c>
      <c r="H18" s="20">
        <v>13</v>
      </c>
      <c r="I18" s="20">
        <f t="shared" si="0"/>
        <v>-10</v>
      </c>
      <c r="J18" s="164"/>
      <c r="K18" s="20">
        <v>8</v>
      </c>
      <c r="L18" s="20">
        <v>13</v>
      </c>
      <c r="M18" s="20">
        <f t="shared" si="1"/>
        <v>-5</v>
      </c>
      <c r="N18" s="165"/>
      <c r="O18" s="20">
        <v>11</v>
      </c>
      <c r="P18" s="20">
        <v>13</v>
      </c>
      <c r="Q18" s="20">
        <f t="shared" si="2"/>
        <v>-2</v>
      </c>
      <c r="R18" s="165"/>
      <c r="S18" s="20">
        <f t="shared" si="3"/>
        <v>0</v>
      </c>
      <c r="T18" s="20">
        <f t="shared" si="4"/>
        <v>-17</v>
      </c>
      <c r="U18" s="166"/>
      <c r="V18" s="27">
        <v>16</v>
      </c>
      <c r="W18" s="5"/>
      <c r="X18" s="5"/>
      <c r="Y18" s="5"/>
      <c r="Z18" s="5"/>
      <c r="AA18" s="5"/>
      <c r="AB18" s="5"/>
      <c r="AD18" s="4"/>
      <c r="AE18" s="4"/>
      <c r="AF18" s="2"/>
      <c r="AG18" s="2"/>
      <c r="AH18" s="2"/>
      <c r="AI18" s="2"/>
      <c r="AJ18" s="4"/>
    </row>
    <row r="19" spans="1:36" ht="16.5" customHeight="1">
      <c r="A19" s="22">
        <v>17</v>
      </c>
      <c r="B19" s="22">
        <v>17</v>
      </c>
      <c r="C19" s="160" t="s">
        <v>56</v>
      </c>
      <c r="D19" s="160" t="s">
        <v>63</v>
      </c>
      <c r="E19" s="160" t="s">
        <v>64</v>
      </c>
      <c r="F19" s="21">
        <v>17</v>
      </c>
      <c r="G19" s="20">
        <v>13</v>
      </c>
      <c r="H19" s="20">
        <v>8</v>
      </c>
      <c r="I19" s="20">
        <f t="shared" si="0"/>
        <v>5</v>
      </c>
      <c r="J19" s="164"/>
      <c r="K19" s="20">
        <v>7</v>
      </c>
      <c r="L19" s="20">
        <v>13</v>
      </c>
      <c r="M19" s="20">
        <f t="shared" si="1"/>
        <v>-6</v>
      </c>
      <c r="N19" s="165"/>
      <c r="O19" s="20">
        <v>9</v>
      </c>
      <c r="P19" s="20">
        <v>13</v>
      </c>
      <c r="Q19" s="20">
        <f t="shared" si="2"/>
        <v>-4</v>
      </c>
      <c r="R19" s="165"/>
      <c r="S19" s="20">
        <f t="shared" si="3"/>
        <v>1</v>
      </c>
      <c r="T19" s="20">
        <f t="shared" si="4"/>
        <v>-5</v>
      </c>
      <c r="U19" s="166"/>
      <c r="V19" s="27">
        <v>17</v>
      </c>
      <c r="W19" s="5"/>
      <c r="X19" s="5"/>
      <c r="Y19" s="5"/>
      <c r="Z19" s="5"/>
      <c r="AA19" s="5"/>
      <c r="AB19" s="5"/>
      <c r="AD19" s="4"/>
      <c r="AE19" s="4"/>
      <c r="AF19" s="2"/>
      <c r="AG19" s="2"/>
      <c r="AH19" s="2"/>
      <c r="AI19" s="2"/>
      <c r="AJ19" s="4"/>
    </row>
    <row r="20" spans="1:36" ht="16.5" customHeight="1">
      <c r="A20" s="23">
        <v>18</v>
      </c>
      <c r="B20" s="22">
        <v>18</v>
      </c>
      <c r="C20" s="160" t="s">
        <v>4</v>
      </c>
      <c r="D20" s="160" t="s">
        <v>14</v>
      </c>
      <c r="E20" s="160" t="s">
        <v>13</v>
      </c>
      <c r="F20" s="21">
        <v>18</v>
      </c>
      <c r="G20" s="20">
        <v>10</v>
      </c>
      <c r="H20" s="20">
        <v>13</v>
      </c>
      <c r="I20" s="20">
        <f t="shared" si="0"/>
        <v>-3</v>
      </c>
      <c r="J20" s="164"/>
      <c r="K20" s="20">
        <v>13</v>
      </c>
      <c r="L20" s="20">
        <v>3</v>
      </c>
      <c r="M20" s="20">
        <f t="shared" si="1"/>
        <v>10</v>
      </c>
      <c r="N20" s="165"/>
      <c r="O20" s="20">
        <v>10</v>
      </c>
      <c r="P20" s="20">
        <v>13</v>
      </c>
      <c r="Q20" s="20">
        <f t="shared" si="2"/>
        <v>-3</v>
      </c>
      <c r="R20" s="165"/>
      <c r="S20" s="20">
        <f t="shared" si="3"/>
        <v>1</v>
      </c>
      <c r="T20" s="20">
        <f t="shared" si="4"/>
        <v>4</v>
      </c>
      <c r="U20" s="166"/>
      <c r="V20" s="27">
        <v>18</v>
      </c>
      <c r="W20" s="5"/>
      <c r="X20" s="5"/>
      <c r="Y20" s="5"/>
      <c r="Z20" s="5"/>
      <c r="AA20" s="5"/>
      <c r="AB20" s="5"/>
      <c r="AD20" s="4"/>
      <c r="AE20" s="4"/>
      <c r="AF20" s="2"/>
      <c r="AG20" s="2"/>
      <c r="AH20" s="2"/>
      <c r="AI20" s="2"/>
      <c r="AJ20" s="4"/>
    </row>
    <row r="21" spans="1:36" ht="16.5" customHeight="1">
      <c r="A21" s="23">
        <v>19</v>
      </c>
      <c r="B21" s="26">
        <v>19</v>
      </c>
      <c r="C21" s="160" t="s">
        <v>104</v>
      </c>
      <c r="D21" s="160" t="s">
        <v>86</v>
      </c>
      <c r="E21" s="160" t="s">
        <v>87</v>
      </c>
      <c r="F21" s="21">
        <v>19</v>
      </c>
      <c r="G21" s="20">
        <v>13</v>
      </c>
      <c r="H21" s="20">
        <v>9</v>
      </c>
      <c r="I21" s="20">
        <f t="shared" si="0"/>
        <v>4</v>
      </c>
      <c r="J21" s="164"/>
      <c r="K21" s="20">
        <v>9</v>
      </c>
      <c r="L21" s="20">
        <v>13</v>
      </c>
      <c r="M21" s="20">
        <f t="shared" si="1"/>
        <v>-4</v>
      </c>
      <c r="N21" s="165"/>
      <c r="O21" s="20">
        <v>6</v>
      </c>
      <c r="P21" s="20">
        <v>13</v>
      </c>
      <c r="Q21" s="20">
        <f t="shared" si="2"/>
        <v>-7</v>
      </c>
      <c r="R21" s="165"/>
      <c r="S21" s="20">
        <f t="shared" si="3"/>
        <v>1</v>
      </c>
      <c r="T21" s="20">
        <f t="shared" si="4"/>
        <v>-7</v>
      </c>
      <c r="U21" s="167"/>
      <c r="V21" s="27">
        <v>19</v>
      </c>
      <c r="W21" s="5"/>
      <c r="X21" s="5"/>
      <c r="Y21" s="5"/>
      <c r="Z21" s="5"/>
      <c r="AA21" s="5"/>
      <c r="AB21" s="5"/>
      <c r="AD21" s="4"/>
      <c r="AE21" s="4"/>
      <c r="AF21" s="2"/>
      <c r="AG21" s="2"/>
      <c r="AH21" s="2"/>
      <c r="AI21" s="2"/>
      <c r="AJ21" s="4"/>
    </row>
    <row r="22" spans="1:36" ht="16.5" customHeight="1">
      <c r="A22" s="23">
        <v>20</v>
      </c>
      <c r="B22" s="22">
        <v>20</v>
      </c>
      <c r="C22" s="160" t="s">
        <v>6</v>
      </c>
      <c r="D22" s="160" t="s">
        <v>70</v>
      </c>
      <c r="E22" s="160" t="s">
        <v>71</v>
      </c>
      <c r="F22" s="21">
        <v>20</v>
      </c>
      <c r="G22" s="20">
        <v>13</v>
      </c>
      <c r="H22" s="20">
        <v>2</v>
      </c>
      <c r="I22" s="20">
        <f t="shared" si="0"/>
        <v>11</v>
      </c>
      <c r="J22" s="164"/>
      <c r="K22" s="20">
        <v>13</v>
      </c>
      <c r="L22" s="20">
        <v>11</v>
      </c>
      <c r="M22" s="20">
        <f t="shared" si="1"/>
        <v>2</v>
      </c>
      <c r="N22" s="165"/>
      <c r="O22" s="20">
        <v>7</v>
      </c>
      <c r="P22" s="20">
        <v>13</v>
      </c>
      <c r="Q22" s="20">
        <f t="shared" si="2"/>
        <v>-6</v>
      </c>
      <c r="R22" s="165"/>
      <c r="S22" s="20">
        <f t="shared" si="3"/>
        <v>2</v>
      </c>
      <c r="T22" s="20">
        <f t="shared" si="4"/>
        <v>7</v>
      </c>
      <c r="U22" s="166"/>
      <c r="V22" s="27">
        <v>20</v>
      </c>
      <c r="W22" s="5"/>
      <c r="X22" s="5"/>
      <c r="Y22" s="5"/>
      <c r="Z22" s="5"/>
      <c r="AA22" s="5"/>
      <c r="AB22" s="5"/>
      <c r="AD22" s="4"/>
      <c r="AE22" s="4"/>
      <c r="AF22" s="2"/>
      <c r="AG22" s="2"/>
      <c r="AH22" s="2"/>
      <c r="AI22" s="2"/>
      <c r="AJ22" s="4"/>
    </row>
    <row r="23" spans="1:36" ht="16.5" customHeight="1">
      <c r="A23" s="24">
        <v>21</v>
      </c>
      <c r="B23" s="22">
        <v>21</v>
      </c>
      <c r="C23" s="160" t="s">
        <v>104</v>
      </c>
      <c r="D23" s="160" t="s">
        <v>83</v>
      </c>
      <c r="E23" s="160" t="s">
        <v>84</v>
      </c>
      <c r="F23" s="21">
        <v>21</v>
      </c>
      <c r="G23" s="20">
        <v>7</v>
      </c>
      <c r="H23" s="20">
        <v>13</v>
      </c>
      <c r="I23" s="20">
        <f t="shared" si="0"/>
        <v>-6</v>
      </c>
      <c r="J23" s="164"/>
      <c r="K23" s="20">
        <v>3</v>
      </c>
      <c r="L23" s="20">
        <v>13</v>
      </c>
      <c r="M23" s="20">
        <f t="shared" si="1"/>
        <v>-10</v>
      </c>
      <c r="N23" s="165"/>
      <c r="O23" s="20">
        <v>2</v>
      </c>
      <c r="P23" s="20">
        <v>13</v>
      </c>
      <c r="Q23" s="20">
        <f t="shared" si="2"/>
        <v>-11</v>
      </c>
      <c r="R23" s="165"/>
      <c r="S23" s="20">
        <f t="shared" si="3"/>
        <v>0</v>
      </c>
      <c r="T23" s="20">
        <f t="shared" si="4"/>
        <v>-27</v>
      </c>
      <c r="U23" s="167"/>
      <c r="V23" s="27">
        <v>21</v>
      </c>
      <c r="W23" s="5"/>
      <c r="X23" s="5"/>
      <c r="Y23" s="5"/>
      <c r="Z23" s="5"/>
      <c r="AA23" s="5"/>
      <c r="AB23" s="5"/>
      <c r="AD23" s="4"/>
      <c r="AE23" s="4"/>
      <c r="AF23" s="2"/>
      <c r="AG23" s="2"/>
      <c r="AH23" s="2"/>
      <c r="AI23" s="2"/>
      <c r="AJ23" s="4"/>
    </row>
    <row r="24" spans="1:36" ht="16.5" customHeight="1">
      <c r="A24" s="22">
        <v>22</v>
      </c>
      <c r="B24" s="26">
        <v>22</v>
      </c>
      <c r="C24" s="160" t="s">
        <v>104</v>
      </c>
      <c r="D24" s="160" t="s">
        <v>94</v>
      </c>
      <c r="E24" s="160" t="s">
        <v>95</v>
      </c>
      <c r="F24" s="21">
        <v>22</v>
      </c>
      <c r="G24" s="20">
        <v>13</v>
      </c>
      <c r="H24" s="20">
        <v>10</v>
      </c>
      <c r="I24" s="20">
        <f t="shared" si="0"/>
        <v>3</v>
      </c>
      <c r="J24" s="164"/>
      <c r="K24" s="20">
        <v>3</v>
      </c>
      <c r="L24" s="20">
        <v>13</v>
      </c>
      <c r="M24" s="20">
        <f t="shared" si="1"/>
        <v>-10</v>
      </c>
      <c r="N24" s="165"/>
      <c r="O24" s="20">
        <v>1</v>
      </c>
      <c r="P24" s="20">
        <v>13</v>
      </c>
      <c r="Q24" s="20">
        <f t="shared" si="2"/>
        <v>-12</v>
      </c>
      <c r="R24" s="165"/>
      <c r="S24" s="20">
        <f t="shared" si="3"/>
        <v>1</v>
      </c>
      <c r="T24" s="20">
        <f t="shared" si="4"/>
        <v>-19</v>
      </c>
      <c r="U24" s="166"/>
      <c r="V24" s="27">
        <v>22</v>
      </c>
      <c r="W24" s="5"/>
      <c r="X24" s="5"/>
      <c r="Y24" s="5"/>
      <c r="Z24" s="5"/>
      <c r="AA24" s="5"/>
      <c r="AB24" s="5"/>
      <c r="AD24" s="4"/>
      <c r="AE24" s="4"/>
      <c r="AF24" s="2"/>
      <c r="AG24" s="2"/>
      <c r="AH24" s="2"/>
      <c r="AI24" s="2"/>
      <c r="AJ24" s="4"/>
    </row>
    <row r="25" spans="1:36" ht="16.5" customHeight="1">
      <c r="A25" s="23">
        <v>23</v>
      </c>
      <c r="B25" s="22">
        <v>23</v>
      </c>
      <c r="C25" s="160" t="s">
        <v>104</v>
      </c>
      <c r="D25" s="160" t="s">
        <v>78</v>
      </c>
      <c r="E25" s="160" t="s">
        <v>79</v>
      </c>
      <c r="F25" s="21">
        <v>23</v>
      </c>
      <c r="G25" s="20">
        <v>7</v>
      </c>
      <c r="H25" s="20">
        <v>13</v>
      </c>
      <c r="I25" s="20">
        <f t="shared" si="0"/>
        <v>-6</v>
      </c>
      <c r="J25" s="164"/>
      <c r="K25" s="20">
        <v>13</v>
      </c>
      <c r="L25" s="20">
        <v>10</v>
      </c>
      <c r="M25" s="20">
        <f t="shared" si="1"/>
        <v>3</v>
      </c>
      <c r="N25" s="165"/>
      <c r="O25" s="20">
        <v>13</v>
      </c>
      <c r="P25" s="20">
        <v>6</v>
      </c>
      <c r="Q25" s="20">
        <f t="shared" si="2"/>
        <v>7</v>
      </c>
      <c r="R25" s="165"/>
      <c r="S25" s="20">
        <f t="shared" si="3"/>
        <v>2</v>
      </c>
      <c r="T25" s="20">
        <f t="shared" si="4"/>
        <v>4</v>
      </c>
      <c r="U25" s="166"/>
      <c r="V25" s="27">
        <v>23</v>
      </c>
      <c r="W25" s="5"/>
      <c r="X25" s="5"/>
      <c r="Y25" s="5"/>
      <c r="Z25" s="5"/>
      <c r="AA25" s="5"/>
      <c r="AB25" s="5"/>
      <c r="AD25" s="4"/>
      <c r="AE25" s="4"/>
      <c r="AF25" s="2"/>
      <c r="AG25" s="2"/>
      <c r="AH25" s="2"/>
      <c r="AI25" s="2"/>
      <c r="AJ25" s="4"/>
    </row>
    <row r="26" spans="1:36" ht="16.5" customHeight="1">
      <c r="A26" s="23">
        <v>24</v>
      </c>
      <c r="B26" s="22">
        <v>24</v>
      </c>
      <c r="C26" s="160" t="s">
        <v>56</v>
      </c>
      <c r="D26" s="160" t="s">
        <v>32</v>
      </c>
      <c r="E26" s="160" t="s">
        <v>33</v>
      </c>
      <c r="F26" s="21">
        <v>24</v>
      </c>
      <c r="G26" s="20">
        <v>13</v>
      </c>
      <c r="H26" s="20">
        <v>10</v>
      </c>
      <c r="I26" s="20">
        <f t="shared" si="0"/>
        <v>3</v>
      </c>
      <c r="J26" s="164"/>
      <c r="K26" s="20">
        <v>8</v>
      </c>
      <c r="L26" s="20">
        <v>13</v>
      </c>
      <c r="M26" s="20">
        <f t="shared" si="1"/>
        <v>-5</v>
      </c>
      <c r="N26" s="165"/>
      <c r="O26" s="20">
        <v>13</v>
      </c>
      <c r="P26" s="20">
        <v>6</v>
      </c>
      <c r="Q26" s="20">
        <f t="shared" si="2"/>
        <v>7</v>
      </c>
      <c r="R26" s="165"/>
      <c r="S26" s="20">
        <f t="shared" si="3"/>
        <v>2</v>
      </c>
      <c r="T26" s="20">
        <f t="shared" si="4"/>
        <v>5</v>
      </c>
      <c r="U26" s="166"/>
      <c r="V26" s="27">
        <v>24</v>
      </c>
      <c r="W26" s="5"/>
      <c r="X26" s="5"/>
      <c r="Y26" s="5"/>
      <c r="Z26" s="5"/>
      <c r="AA26" s="5"/>
      <c r="AB26" s="5"/>
      <c r="AD26" s="4"/>
      <c r="AE26" s="4"/>
      <c r="AF26" s="2"/>
      <c r="AG26" s="2"/>
      <c r="AH26" s="2"/>
      <c r="AI26" s="2"/>
      <c r="AJ26" s="4"/>
    </row>
    <row r="27" spans="1:36" ht="16.5" customHeight="1">
      <c r="A27" s="23">
        <v>25</v>
      </c>
      <c r="B27" s="26">
        <v>25</v>
      </c>
      <c r="C27" s="160" t="s">
        <v>104</v>
      </c>
      <c r="D27" s="160" t="s">
        <v>12</v>
      </c>
      <c r="E27" s="160" t="s">
        <v>39</v>
      </c>
      <c r="F27" s="21">
        <v>25</v>
      </c>
      <c r="G27" s="20">
        <v>6</v>
      </c>
      <c r="H27" s="20">
        <v>13</v>
      </c>
      <c r="I27" s="20">
        <f t="shared" si="0"/>
        <v>-7</v>
      </c>
      <c r="J27" s="164"/>
      <c r="K27" s="20">
        <v>13</v>
      </c>
      <c r="L27" s="20">
        <v>10</v>
      </c>
      <c r="M27" s="20">
        <f t="shared" si="1"/>
        <v>3</v>
      </c>
      <c r="N27" s="165"/>
      <c r="O27" s="20">
        <v>13</v>
      </c>
      <c r="P27" s="20">
        <v>3</v>
      </c>
      <c r="Q27" s="20">
        <f t="shared" si="2"/>
        <v>10</v>
      </c>
      <c r="R27" s="165"/>
      <c r="S27" s="20">
        <f t="shared" si="3"/>
        <v>2</v>
      </c>
      <c r="T27" s="20">
        <f t="shared" si="4"/>
        <v>6</v>
      </c>
      <c r="U27" s="166"/>
      <c r="V27" s="27">
        <v>25</v>
      </c>
      <c r="W27" s="5"/>
      <c r="X27" s="5"/>
      <c r="Y27" s="5"/>
      <c r="Z27" s="5"/>
      <c r="AA27" s="5"/>
      <c r="AB27" s="5"/>
      <c r="AD27" s="4"/>
      <c r="AE27" s="4"/>
      <c r="AF27" s="2"/>
      <c r="AG27" s="2"/>
      <c r="AH27" s="2"/>
      <c r="AI27" s="2"/>
      <c r="AJ27" s="4"/>
    </row>
    <row r="28" spans="1:36" ht="16.5" customHeight="1">
      <c r="A28" s="24">
        <v>26</v>
      </c>
      <c r="B28" s="22">
        <v>26</v>
      </c>
      <c r="C28" s="160" t="s">
        <v>104</v>
      </c>
      <c r="D28" s="160" t="s">
        <v>44</v>
      </c>
      <c r="E28" s="160" t="s">
        <v>91</v>
      </c>
      <c r="F28" s="21">
        <v>26</v>
      </c>
      <c r="G28" s="20">
        <v>13</v>
      </c>
      <c r="H28" s="20">
        <v>4</v>
      </c>
      <c r="I28" s="20">
        <f t="shared" si="0"/>
        <v>9</v>
      </c>
      <c r="J28" s="164"/>
      <c r="K28" s="20">
        <v>12</v>
      </c>
      <c r="L28" s="20">
        <v>13</v>
      </c>
      <c r="M28" s="20">
        <f t="shared" si="1"/>
        <v>-1</v>
      </c>
      <c r="N28" s="165"/>
      <c r="O28" s="20">
        <v>13</v>
      </c>
      <c r="P28" s="20">
        <v>5</v>
      </c>
      <c r="Q28" s="20">
        <f t="shared" si="2"/>
        <v>8</v>
      </c>
      <c r="R28" s="169"/>
      <c r="S28" s="20">
        <f t="shared" si="3"/>
        <v>2</v>
      </c>
      <c r="T28" s="20">
        <f t="shared" si="4"/>
        <v>16</v>
      </c>
      <c r="U28" s="166"/>
      <c r="V28" s="27">
        <v>26</v>
      </c>
      <c r="W28" s="3"/>
      <c r="X28" s="3"/>
      <c r="Y28" s="3"/>
      <c r="Z28" s="3"/>
      <c r="AA28" s="3"/>
      <c r="AB28" s="3"/>
      <c r="AD28" s="4"/>
      <c r="AE28" s="4"/>
      <c r="AF28" s="3"/>
      <c r="AG28" s="3"/>
      <c r="AH28" s="3"/>
      <c r="AI28" s="3"/>
      <c r="AJ28" s="4"/>
    </row>
    <row r="29" spans="1:36" ht="16.5" customHeight="1">
      <c r="A29" s="22">
        <v>27</v>
      </c>
      <c r="B29" s="22">
        <v>27</v>
      </c>
      <c r="C29" s="160" t="s">
        <v>104</v>
      </c>
      <c r="D29" s="160" t="s">
        <v>96</v>
      </c>
      <c r="E29" s="160" t="s">
        <v>97</v>
      </c>
      <c r="F29" s="21">
        <v>27</v>
      </c>
      <c r="G29" s="20">
        <v>13</v>
      </c>
      <c r="H29" s="20">
        <v>7</v>
      </c>
      <c r="I29" s="20">
        <f t="shared" si="0"/>
        <v>6</v>
      </c>
      <c r="J29" s="164"/>
      <c r="K29" s="20">
        <v>12</v>
      </c>
      <c r="L29" s="20">
        <v>13</v>
      </c>
      <c r="M29" s="20">
        <f t="shared" si="1"/>
        <v>-1</v>
      </c>
      <c r="N29" s="165"/>
      <c r="O29" s="20">
        <v>7</v>
      </c>
      <c r="P29" s="20">
        <v>13</v>
      </c>
      <c r="Q29" s="20">
        <f t="shared" si="2"/>
        <v>-6</v>
      </c>
      <c r="R29" s="165"/>
      <c r="S29" s="20">
        <f t="shared" si="3"/>
        <v>1</v>
      </c>
      <c r="T29" s="20">
        <f t="shared" si="4"/>
        <v>-1</v>
      </c>
      <c r="U29" s="166"/>
      <c r="V29" s="27">
        <v>27</v>
      </c>
      <c r="W29" s="4"/>
      <c r="X29" s="4"/>
      <c r="Y29" s="4"/>
      <c r="Z29" s="4"/>
      <c r="AA29" s="4"/>
      <c r="AB29" s="4"/>
      <c r="AD29" s="4"/>
      <c r="AE29" s="4"/>
      <c r="AF29" s="4"/>
      <c r="AG29" s="4"/>
      <c r="AH29" s="4"/>
      <c r="AI29" s="4"/>
      <c r="AJ29" s="4"/>
    </row>
    <row r="30" spans="1:36" ht="16.5" customHeight="1">
      <c r="A30" s="23">
        <v>28</v>
      </c>
      <c r="B30" s="26">
        <v>28</v>
      </c>
      <c r="C30" s="160" t="s">
        <v>4</v>
      </c>
      <c r="D30" s="160" t="s">
        <v>49</v>
      </c>
      <c r="E30" s="160" t="s">
        <v>50</v>
      </c>
      <c r="F30" s="21">
        <v>28</v>
      </c>
      <c r="G30" s="20">
        <v>13</v>
      </c>
      <c r="H30" s="20">
        <v>9</v>
      </c>
      <c r="I30" s="20">
        <f t="shared" si="0"/>
        <v>4</v>
      </c>
      <c r="J30" s="164"/>
      <c r="K30" s="20">
        <v>13</v>
      </c>
      <c r="L30" s="20">
        <v>6</v>
      </c>
      <c r="M30" s="20">
        <f t="shared" si="1"/>
        <v>7</v>
      </c>
      <c r="N30" s="165"/>
      <c r="O30" s="20">
        <v>10</v>
      </c>
      <c r="P30" s="20">
        <v>13</v>
      </c>
      <c r="Q30" s="20">
        <f t="shared" si="2"/>
        <v>-3</v>
      </c>
      <c r="R30" s="165"/>
      <c r="S30" s="20">
        <f t="shared" si="3"/>
        <v>2</v>
      </c>
      <c r="T30" s="20">
        <f t="shared" si="4"/>
        <v>8</v>
      </c>
      <c r="U30" s="166"/>
      <c r="V30" s="27">
        <v>28</v>
      </c>
      <c r="W30" s="4"/>
      <c r="X30" s="4"/>
      <c r="Y30" s="4"/>
      <c r="Z30" s="4"/>
      <c r="AA30" s="4"/>
      <c r="AB30" s="4"/>
      <c r="AD30" s="4"/>
      <c r="AE30" s="4"/>
      <c r="AF30" s="4"/>
      <c r="AG30" s="4"/>
      <c r="AH30" s="4"/>
      <c r="AI30" s="4"/>
      <c r="AJ30" s="4"/>
    </row>
    <row r="31" spans="1:28" ht="16.5" customHeight="1">
      <c r="A31" s="23">
        <v>29</v>
      </c>
      <c r="B31" s="22">
        <v>29</v>
      </c>
      <c r="C31" s="160" t="s">
        <v>104</v>
      </c>
      <c r="D31" s="160" t="s">
        <v>31</v>
      </c>
      <c r="E31" s="160" t="s">
        <v>9</v>
      </c>
      <c r="F31" s="21">
        <v>29</v>
      </c>
      <c r="G31" s="20">
        <v>13</v>
      </c>
      <c r="H31" s="20">
        <v>7</v>
      </c>
      <c r="I31" s="20">
        <f t="shared" si="0"/>
        <v>6</v>
      </c>
      <c r="J31" s="164"/>
      <c r="K31" s="20">
        <v>10</v>
      </c>
      <c r="L31" s="20">
        <v>13</v>
      </c>
      <c r="M31" s="20">
        <f t="shared" si="1"/>
        <v>-3</v>
      </c>
      <c r="N31" s="165"/>
      <c r="O31" s="20">
        <v>13</v>
      </c>
      <c r="P31" s="20">
        <v>7</v>
      </c>
      <c r="Q31" s="20">
        <f t="shared" si="2"/>
        <v>6</v>
      </c>
      <c r="R31" s="165"/>
      <c r="S31" s="20">
        <f t="shared" si="3"/>
        <v>2</v>
      </c>
      <c r="T31" s="20">
        <f t="shared" si="4"/>
        <v>9</v>
      </c>
      <c r="U31" s="167"/>
      <c r="V31" s="27">
        <v>29</v>
      </c>
      <c r="W31" s="4"/>
      <c r="X31" s="4"/>
      <c r="Y31" s="4"/>
      <c r="Z31" s="4"/>
      <c r="AA31" s="4"/>
      <c r="AB31" s="4"/>
    </row>
    <row r="32" spans="1:28" ht="16.5" customHeight="1">
      <c r="A32" s="23">
        <v>30</v>
      </c>
      <c r="B32" s="22">
        <v>30</v>
      </c>
      <c r="C32" s="160" t="s">
        <v>56</v>
      </c>
      <c r="D32" s="160" t="s">
        <v>65</v>
      </c>
      <c r="E32" s="160" t="s">
        <v>66</v>
      </c>
      <c r="F32" s="21">
        <v>30</v>
      </c>
      <c r="G32" s="20">
        <v>13</v>
      </c>
      <c r="H32" s="20">
        <v>8</v>
      </c>
      <c r="I32" s="20">
        <f t="shared" si="0"/>
        <v>5</v>
      </c>
      <c r="J32" s="164"/>
      <c r="K32" s="20">
        <v>13</v>
      </c>
      <c r="L32" s="20">
        <v>3</v>
      </c>
      <c r="M32" s="20">
        <f t="shared" si="1"/>
        <v>10</v>
      </c>
      <c r="N32" s="165"/>
      <c r="O32" s="20">
        <v>13</v>
      </c>
      <c r="P32" s="20">
        <v>0</v>
      </c>
      <c r="Q32" s="20">
        <f t="shared" si="2"/>
        <v>13</v>
      </c>
      <c r="R32" s="165"/>
      <c r="S32" s="20">
        <f t="shared" si="3"/>
        <v>3</v>
      </c>
      <c r="T32" s="20">
        <f t="shared" si="4"/>
        <v>28</v>
      </c>
      <c r="U32" s="167"/>
      <c r="V32" s="27">
        <v>30</v>
      </c>
      <c r="W32" s="4"/>
      <c r="X32" s="4"/>
      <c r="Y32" s="4"/>
      <c r="Z32" s="4"/>
      <c r="AA32" s="4"/>
      <c r="AB32" s="4"/>
    </row>
    <row r="33" spans="1:22" ht="16.5" customHeight="1">
      <c r="A33" s="41"/>
      <c r="B33" s="26">
        <v>31</v>
      </c>
      <c r="C33" s="160" t="s">
        <v>6</v>
      </c>
      <c r="D33" s="160" t="s">
        <v>73</v>
      </c>
      <c r="E33" s="160" t="s">
        <v>74</v>
      </c>
      <c r="F33" s="21">
        <v>31</v>
      </c>
      <c r="G33" s="20">
        <v>9</v>
      </c>
      <c r="H33" s="20">
        <v>13</v>
      </c>
      <c r="I33" s="20">
        <f t="shared" si="0"/>
        <v>-4</v>
      </c>
      <c r="J33" s="164"/>
      <c r="K33" s="20">
        <v>10</v>
      </c>
      <c r="L33" s="20">
        <v>13</v>
      </c>
      <c r="M33" s="20">
        <f t="shared" si="1"/>
        <v>-3</v>
      </c>
      <c r="N33" s="165"/>
      <c r="O33" s="20">
        <v>13</v>
      </c>
      <c r="P33" s="20">
        <v>7</v>
      </c>
      <c r="Q33" s="20">
        <f t="shared" si="2"/>
        <v>6</v>
      </c>
      <c r="R33" s="165"/>
      <c r="S33" s="20">
        <f t="shared" si="3"/>
        <v>1</v>
      </c>
      <c r="T33" s="20">
        <f t="shared" si="4"/>
        <v>-1</v>
      </c>
      <c r="U33" s="170"/>
      <c r="V33" s="27">
        <v>31</v>
      </c>
    </row>
    <row r="34" spans="1:22" ht="16.5" customHeight="1">
      <c r="A34" s="41"/>
      <c r="B34" s="22">
        <v>32</v>
      </c>
      <c r="C34" s="160" t="s">
        <v>104</v>
      </c>
      <c r="D34" s="160" t="s">
        <v>11</v>
      </c>
      <c r="E34" s="160" t="s">
        <v>80</v>
      </c>
      <c r="F34" s="21">
        <v>32</v>
      </c>
      <c r="G34" s="20">
        <v>13</v>
      </c>
      <c r="H34" s="20">
        <v>6</v>
      </c>
      <c r="I34" s="20">
        <f t="shared" si="0"/>
        <v>7</v>
      </c>
      <c r="J34" s="164"/>
      <c r="K34" s="20">
        <v>13</v>
      </c>
      <c r="L34" s="20">
        <v>0</v>
      </c>
      <c r="M34" s="20">
        <f t="shared" si="1"/>
        <v>13</v>
      </c>
      <c r="N34" s="165"/>
      <c r="O34" s="20">
        <v>13</v>
      </c>
      <c r="P34" s="20">
        <v>5</v>
      </c>
      <c r="Q34" s="20">
        <f t="shared" si="2"/>
        <v>8</v>
      </c>
      <c r="R34" s="165"/>
      <c r="S34" s="20">
        <f t="shared" si="3"/>
        <v>3</v>
      </c>
      <c r="T34" s="20">
        <f t="shared" si="4"/>
        <v>28</v>
      </c>
      <c r="U34" s="171"/>
      <c r="V34" s="27">
        <v>32</v>
      </c>
    </row>
    <row r="35" spans="2:22" ht="16.5" customHeight="1">
      <c r="B35" s="22">
        <v>33</v>
      </c>
      <c r="C35" s="160" t="s">
        <v>104</v>
      </c>
      <c r="D35" s="160" t="s">
        <v>100</v>
      </c>
      <c r="E35" s="160" t="s">
        <v>101</v>
      </c>
      <c r="F35" s="21">
        <v>33</v>
      </c>
      <c r="G35" s="20">
        <v>8</v>
      </c>
      <c r="H35" s="20">
        <v>13</v>
      </c>
      <c r="I35" s="20">
        <f t="shared" si="0"/>
        <v>-5</v>
      </c>
      <c r="J35" s="164"/>
      <c r="K35" s="20">
        <v>13</v>
      </c>
      <c r="L35" s="20">
        <v>3</v>
      </c>
      <c r="M35" s="20">
        <f t="shared" si="1"/>
        <v>10</v>
      </c>
      <c r="N35" s="165"/>
      <c r="O35" s="20">
        <v>3</v>
      </c>
      <c r="P35" s="20">
        <v>13</v>
      </c>
      <c r="Q35" s="20">
        <f t="shared" si="2"/>
        <v>-10</v>
      </c>
      <c r="R35" s="165"/>
      <c r="S35" s="20">
        <f t="shared" si="3"/>
        <v>1</v>
      </c>
      <c r="T35" s="20">
        <f t="shared" si="4"/>
        <v>-5</v>
      </c>
      <c r="U35" s="171"/>
      <c r="V35" s="27">
        <v>33</v>
      </c>
    </row>
    <row r="36" spans="2:22" ht="16.5" customHeight="1">
      <c r="B36" s="26">
        <v>34</v>
      </c>
      <c r="C36" s="160" t="s">
        <v>6</v>
      </c>
      <c r="D36" s="160" t="s">
        <v>72</v>
      </c>
      <c r="E36" s="160" t="s">
        <v>15</v>
      </c>
      <c r="F36" s="21">
        <v>34</v>
      </c>
      <c r="G36" s="20">
        <v>13</v>
      </c>
      <c r="H36" s="20">
        <v>3</v>
      </c>
      <c r="I36" s="20">
        <f t="shared" si="0"/>
        <v>10</v>
      </c>
      <c r="J36" s="164"/>
      <c r="K36" s="20">
        <v>13</v>
      </c>
      <c r="L36" s="20">
        <v>7</v>
      </c>
      <c r="M36" s="20">
        <f t="shared" si="1"/>
        <v>6</v>
      </c>
      <c r="N36" s="165"/>
      <c r="O36" s="20">
        <v>13</v>
      </c>
      <c r="P36" s="20">
        <v>9</v>
      </c>
      <c r="Q36" s="20">
        <f t="shared" si="2"/>
        <v>4</v>
      </c>
      <c r="R36" s="165"/>
      <c r="S36" s="20">
        <f t="shared" si="3"/>
        <v>3</v>
      </c>
      <c r="T36" s="20">
        <f t="shared" si="4"/>
        <v>20</v>
      </c>
      <c r="U36" s="171"/>
      <c r="V36" s="27">
        <v>34</v>
      </c>
    </row>
    <row r="37" spans="2:22" ht="16.5" customHeight="1">
      <c r="B37" s="22">
        <v>35</v>
      </c>
      <c r="C37" s="160" t="s">
        <v>56</v>
      </c>
      <c r="D37" s="160" t="s">
        <v>60</v>
      </c>
      <c r="E37" s="160" t="s">
        <v>37</v>
      </c>
      <c r="F37" s="21">
        <v>35</v>
      </c>
      <c r="G37" s="20">
        <v>13</v>
      </c>
      <c r="H37" s="20">
        <v>7</v>
      </c>
      <c r="I37" s="20">
        <f t="shared" si="0"/>
        <v>6</v>
      </c>
      <c r="J37" s="164"/>
      <c r="K37" s="20">
        <v>13</v>
      </c>
      <c r="L37" s="20">
        <v>9</v>
      </c>
      <c r="M37" s="20">
        <f t="shared" si="1"/>
        <v>4</v>
      </c>
      <c r="N37" s="165"/>
      <c r="O37" s="20">
        <v>6</v>
      </c>
      <c r="P37" s="20">
        <v>13</v>
      </c>
      <c r="Q37" s="20">
        <f t="shared" si="2"/>
        <v>-7</v>
      </c>
      <c r="R37" s="165"/>
      <c r="S37" s="20">
        <f t="shared" si="3"/>
        <v>2</v>
      </c>
      <c r="T37" s="20">
        <f t="shared" si="4"/>
        <v>3</v>
      </c>
      <c r="U37" s="171"/>
      <c r="V37" s="27">
        <v>35</v>
      </c>
    </row>
    <row r="38" spans="2:22" ht="16.5" customHeight="1">
      <c r="B38" s="22">
        <v>36</v>
      </c>
      <c r="C38" s="160" t="s">
        <v>104</v>
      </c>
      <c r="D38" s="160" t="s">
        <v>8</v>
      </c>
      <c r="E38" s="160" t="s">
        <v>41</v>
      </c>
      <c r="F38" s="21">
        <v>36</v>
      </c>
      <c r="G38" s="20">
        <v>13</v>
      </c>
      <c r="H38" s="20">
        <v>10</v>
      </c>
      <c r="I38" s="20">
        <f t="shared" si="0"/>
        <v>3</v>
      </c>
      <c r="J38" s="164"/>
      <c r="K38" s="20">
        <v>13</v>
      </c>
      <c r="L38" s="20">
        <v>2</v>
      </c>
      <c r="M38" s="20">
        <f t="shared" si="1"/>
        <v>11</v>
      </c>
      <c r="N38" s="165"/>
      <c r="O38" s="20">
        <v>13</v>
      </c>
      <c r="P38" s="20">
        <v>9</v>
      </c>
      <c r="Q38" s="20">
        <f t="shared" si="2"/>
        <v>4</v>
      </c>
      <c r="R38" s="165"/>
      <c r="S38" s="20">
        <f t="shared" si="3"/>
        <v>3</v>
      </c>
      <c r="T38" s="20">
        <f t="shared" si="4"/>
        <v>18</v>
      </c>
      <c r="U38" s="171"/>
      <c r="V38" s="27">
        <v>36</v>
      </c>
    </row>
    <row r="39" spans="2:22" ht="16.5" customHeight="1">
      <c r="B39" s="26">
        <v>37</v>
      </c>
      <c r="C39" s="160" t="s">
        <v>4</v>
      </c>
      <c r="D39" s="160" t="s">
        <v>38</v>
      </c>
      <c r="E39" s="160" t="s">
        <v>53</v>
      </c>
      <c r="F39" s="21">
        <v>37</v>
      </c>
      <c r="G39" s="20">
        <v>13</v>
      </c>
      <c r="H39" s="20">
        <v>12</v>
      </c>
      <c r="I39" s="20">
        <f t="shared" si="0"/>
        <v>1</v>
      </c>
      <c r="J39" s="164"/>
      <c r="K39" s="20">
        <v>13</v>
      </c>
      <c r="L39" s="20">
        <v>7</v>
      </c>
      <c r="M39" s="20">
        <f t="shared" si="1"/>
        <v>6</v>
      </c>
      <c r="N39" s="165"/>
      <c r="O39" s="20">
        <v>13</v>
      </c>
      <c r="P39" s="20">
        <v>2</v>
      </c>
      <c r="Q39" s="20">
        <f t="shared" si="2"/>
        <v>11</v>
      </c>
      <c r="R39" s="165"/>
      <c r="S39" s="20">
        <f t="shared" si="3"/>
        <v>3</v>
      </c>
      <c r="T39" s="20">
        <f t="shared" si="4"/>
        <v>18</v>
      </c>
      <c r="U39" s="171"/>
      <c r="V39" s="27">
        <v>37</v>
      </c>
    </row>
    <row r="40" spans="2:22" ht="16.5" customHeight="1">
      <c r="B40" s="22">
        <v>38</v>
      </c>
      <c r="C40" s="160" t="s">
        <v>6</v>
      </c>
      <c r="D40" s="160" t="s">
        <v>68</v>
      </c>
      <c r="E40" s="160" t="s">
        <v>69</v>
      </c>
      <c r="F40" s="21">
        <v>38</v>
      </c>
      <c r="G40" s="20">
        <v>13</v>
      </c>
      <c r="H40" s="20">
        <v>0</v>
      </c>
      <c r="I40" s="20">
        <f t="shared" si="0"/>
        <v>13</v>
      </c>
      <c r="J40" s="164"/>
      <c r="K40" s="20">
        <v>13</v>
      </c>
      <c r="L40" s="20">
        <v>1</v>
      </c>
      <c r="M40" s="20">
        <f t="shared" si="1"/>
        <v>12</v>
      </c>
      <c r="N40" s="165"/>
      <c r="O40" s="20">
        <v>13</v>
      </c>
      <c r="P40" s="20">
        <v>6</v>
      </c>
      <c r="Q40" s="20">
        <f t="shared" si="2"/>
        <v>7</v>
      </c>
      <c r="R40" s="165"/>
      <c r="S40" s="20">
        <f t="shared" si="3"/>
        <v>3</v>
      </c>
      <c r="T40" s="20">
        <f t="shared" si="4"/>
        <v>32</v>
      </c>
      <c r="U40" s="171"/>
      <c r="V40" s="27">
        <v>38</v>
      </c>
    </row>
    <row r="41" spans="2:22" ht="21">
      <c r="B41" s="1"/>
      <c r="C41" s="123"/>
      <c r="D41" s="156"/>
      <c r="E41" s="124"/>
      <c r="F41" s="157"/>
      <c r="G41" s="20">
        <f>SUM(G3:G40)</f>
        <v>378</v>
      </c>
      <c r="H41" s="20">
        <f>SUM(H3:H40)</f>
        <v>378</v>
      </c>
      <c r="I41" s="20"/>
      <c r="J41" s="159"/>
      <c r="K41" s="20">
        <f>SUM(K3:K40)</f>
        <v>370</v>
      </c>
      <c r="L41" s="20">
        <f>SUM(L3:L40)</f>
        <v>370</v>
      </c>
      <c r="M41" s="20"/>
      <c r="N41" s="20"/>
      <c r="O41" s="20">
        <f>SUM(O3:O40)</f>
        <v>367</v>
      </c>
      <c r="P41" s="20">
        <f>SUM(P3:P40)</f>
        <v>367</v>
      </c>
      <c r="Q41" s="20"/>
      <c r="R41" s="20"/>
      <c r="S41" s="20"/>
      <c r="T41" s="20"/>
      <c r="U41" s="2"/>
      <c r="V41" s="27"/>
    </row>
    <row r="42" spans="2:22" ht="21">
      <c r="B42" s="1"/>
      <c r="C42" s="123"/>
      <c r="D42" s="175">
        <v>44973</v>
      </c>
      <c r="E42" s="124"/>
      <c r="F42" s="157"/>
      <c r="G42" s="20"/>
      <c r="H42" s="20"/>
      <c r="I42" s="20"/>
      <c r="J42" s="159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"/>
      <c r="V42" s="27"/>
    </row>
    <row r="43" spans="2:22" ht="21">
      <c r="B43" s="1"/>
      <c r="C43" s="123"/>
      <c r="D43" s="156"/>
      <c r="E43" s="124"/>
      <c r="F43" s="157"/>
      <c r="G43" s="20"/>
      <c r="H43" s="20"/>
      <c r="I43" s="20"/>
      <c r="J43" s="159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"/>
      <c r="V43" s="27"/>
    </row>
  </sheetData>
  <sheetProtection/>
  <mergeCells count="1">
    <mergeCell ref="C1:U2"/>
  </mergeCells>
  <printOptions gridLines="1" headings="1"/>
  <pageMargins left="0.35433070866141736" right="0.35433070866141736" top="0" bottom="0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3"/>
  <sheetViews>
    <sheetView zoomScalePageLayoutView="0" workbookViewId="0" topLeftCell="C1">
      <selection activeCell="AD37" sqref="AD37"/>
    </sheetView>
  </sheetViews>
  <sheetFormatPr defaultColWidth="8.8515625" defaultRowHeight="12.75"/>
  <cols>
    <col min="1" max="2" width="5.421875" style="0" hidden="1" customWidth="1"/>
    <col min="3" max="3" width="13.140625" style="0" customWidth="1"/>
    <col min="4" max="4" width="20.57421875" style="0" customWidth="1"/>
    <col min="5" max="5" width="24.421875" style="0" hidden="1" customWidth="1"/>
    <col min="6" max="6" width="4.57421875" style="0" customWidth="1"/>
    <col min="7" max="7" width="5.140625" style="0" customWidth="1"/>
    <col min="8" max="8" width="3.8515625" style="0" customWidth="1"/>
    <col min="9" max="9" width="0.9921875" style="0" customWidth="1"/>
    <col min="10" max="11" width="4.140625" style="0" customWidth="1"/>
    <col min="12" max="12" width="3.8515625" style="0" customWidth="1"/>
    <col min="13" max="13" width="1.421875" style="0" customWidth="1"/>
    <col min="14" max="14" width="4.00390625" style="0" customWidth="1"/>
    <col min="15" max="15" width="4.421875" style="0" customWidth="1"/>
    <col min="16" max="16" width="3.8515625" style="0" customWidth="1"/>
    <col min="17" max="17" width="1.1484375" style="0" customWidth="1"/>
    <col min="18" max="19" width="3.8515625" style="0" customWidth="1"/>
    <col min="20" max="20" width="3.8515625" style="0" hidden="1" customWidth="1"/>
    <col min="21" max="21" width="3.8515625" style="0" customWidth="1"/>
    <col min="22" max="27" width="5.421875" style="0" customWidth="1"/>
    <col min="28" max="31" width="3.421875" style="0" customWidth="1"/>
    <col min="32" max="32" width="5.421875" style="0" customWidth="1"/>
  </cols>
  <sheetData>
    <row r="1" spans="3:20" ht="12">
      <c r="C1" s="191" t="s">
        <v>106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3:21" ht="12.75"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28" t="s">
        <v>3</v>
      </c>
    </row>
    <row r="3" spans="1:35" ht="16.5" customHeight="1">
      <c r="A3" s="24">
        <v>1</v>
      </c>
      <c r="B3" s="26">
        <v>1</v>
      </c>
      <c r="C3" s="160" t="s">
        <v>56</v>
      </c>
      <c r="D3" s="160" t="s">
        <v>114</v>
      </c>
      <c r="E3" s="160" t="s">
        <v>115</v>
      </c>
      <c r="F3" s="20">
        <v>13</v>
      </c>
      <c r="G3" s="20">
        <v>8</v>
      </c>
      <c r="H3" s="20">
        <f aca="true" t="shared" si="0" ref="H3:H40">F3-G3</f>
        <v>5</v>
      </c>
      <c r="I3" s="164"/>
      <c r="J3" s="20">
        <v>13</v>
      </c>
      <c r="K3" s="20">
        <v>8</v>
      </c>
      <c r="L3" s="20">
        <f aca="true" t="shared" si="1" ref="L3:L40">J3-K3</f>
        <v>5</v>
      </c>
      <c r="M3" s="172"/>
      <c r="N3" s="20">
        <v>4</v>
      </c>
      <c r="O3" s="20">
        <v>13</v>
      </c>
      <c r="P3" s="20">
        <f aca="true" t="shared" si="2" ref="P3:P15">N3-O3</f>
        <v>-9</v>
      </c>
      <c r="Q3" s="165"/>
      <c r="R3" s="20">
        <f>IF(F3=13,1)+IF(J3=13,1)+IF(N3=13,1)</f>
        <v>2</v>
      </c>
      <c r="S3" s="20">
        <f aca="true" t="shared" si="3" ref="S3:S40">SUM(H3+L3+P3)</f>
        <v>1</v>
      </c>
      <c r="T3" s="166"/>
      <c r="U3" s="27">
        <v>1</v>
      </c>
      <c r="V3" s="5"/>
      <c r="W3" s="5"/>
      <c r="X3" s="5"/>
      <c r="Y3" s="5"/>
      <c r="Z3" s="5"/>
      <c r="AA3" s="5"/>
      <c r="AC3" s="4"/>
      <c r="AD3" s="4"/>
      <c r="AE3" s="2"/>
      <c r="AF3" s="2"/>
      <c r="AG3" s="2"/>
      <c r="AH3" s="2"/>
      <c r="AI3" s="4"/>
    </row>
    <row r="4" spans="1:35" ht="16.5" customHeight="1">
      <c r="A4" s="22">
        <v>2</v>
      </c>
      <c r="B4" s="22">
        <v>2</v>
      </c>
      <c r="C4" s="160" t="s">
        <v>4</v>
      </c>
      <c r="D4" s="160" t="s">
        <v>54</v>
      </c>
      <c r="E4" s="160" t="s">
        <v>55</v>
      </c>
      <c r="F4" s="20">
        <v>13</v>
      </c>
      <c r="G4" s="20">
        <v>9</v>
      </c>
      <c r="H4" s="20">
        <f t="shared" si="0"/>
        <v>4</v>
      </c>
      <c r="I4" s="164"/>
      <c r="J4" s="20">
        <v>12</v>
      </c>
      <c r="K4" s="20">
        <v>13</v>
      </c>
      <c r="L4" s="20">
        <f t="shared" si="1"/>
        <v>-1</v>
      </c>
      <c r="M4" s="172"/>
      <c r="N4" s="20">
        <v>9</v>
      </c>
      <c r="O4" s="20">
        <v>13</v>
      </c>
      <c r="P4" s="20">
        <f t="shared" si="2"/>
        <v>-4</v>
      </c>
      <c r="Q4" s="165"/>
      <c r="R4" s="20">
        <f aca="true" t="shared" si="4" ref="R4:R40">IF(F4=13,1)+IF(J4=13,1)+IF(N4=13,1)</f>
        <v>1</v>
      </c>
      <c r="S4" s="20">
        <f t="shared" si="3"/>
        <v>-1</v>
      </c>
      <c r="T4" s="166"/>
      <c r="U4" s="27">
        <v>2</v>
      </c>
      <c r="V4" s="5"/>
      <c r="W4" s="5"/>
      <c r="X4" s="5"/>
      <c r="Y4" s="5"/>
      <c r="Z4" s="5"/>
      <c r="AA4" s="5"/>
      <c r="AC4" s="4"/>
      <c r="AD4" s="4"/>
      <c r="AE4" s="2"/>
      <c r="AF4" s="2"/>
      <c r="AG4" s="2"/>
      <c r="AH4" s="2"/>
      <c r="AI4" s="4"/>
    </row>
    <row r="5" spans="1:35" ht="16.5" customHeight="1">
      <c r="A5" s="23">
        <v>3</v>
      </c>
      <c r="B5" s="22">
        <v>3</v>
      </c>
      <c r="C5" s="160" t="s">
        <v>104</v>
      </c>
      <c r="D5" s="160" t="s">
        <v>40</v>
      </c>
      <c r="E5" s="160" t="s">
        <v>43</v>
      </c>
      <c r="F5" s="20">
        <v>13</v>
      </c>
      <c r="G5" s="20">
        <v>6</v>
      </c>
      <c r="H5" s="20">
        <f t="shared" si="0"/>
        <v>7</v>
      </c>
      <c r="I5" s="164"/>
      <c r="J5" s="20">
        <v>0</v>
      </c>
      <c r="K5" s="20">
        <v>13</v>
      </c>
      <c r="L5" s="20">
        <f t="shared" si="1"/>
        <v>-13</v>
      </c>
      <c r="M5" s="172"/>
      <c r="N5" s="20">
        <v>13</v>
      </c>
      <c r="O5" s="20">
        <v>10</v>
      </c>
      <c r="P5" s="20">
        <f t="shared" si="2"/>
        <v>3</v>
      </c>
      <c r="Q5" s="165"/>
      <c r="R5" s="20">
        <f t="shared" si="4"/>
        <v>2</v>
      </c>
      <c r="S5" s="20">
        <f t="shared" si="3"/>
        <v>-3</v>
      </c>
      <c r="T5" s="166"/>
      <c r="U5" s="27">
        <v>3</v>
      </c>
      <c r="V5" s="5"/>
      <c r="W5" s="5"/>
      <c r="X5" s="5"/>
      <c r="Y5" s="5"/>
      <c r="Z5" s="5"/>
      <c r="AA5" s="5"/>
      <c r="AC5" s="4"/>
      <c r="AD5" s="4"/>
      <c r="AE5" s="2"/>
      <c r="AF5" s="2"/>
      <c r="AG5" s="2"/>
      <c r="AH5" s="2"/>
      <c r="AI5" s="4"/>
    </row>
    <row r="6" spans="1:35" ht="16.5" customHeight="1">
      <c r="A6" s="23">
        <v>4</v>
      </c>
      <c r="B6" s="26">
        <v>4</v>
      </c>
      <c r="C6" s="160" t="s">
        <v>104</v>
      </c>
      <c r="D6" s="160" t="s">
        <v>85</v>
      </c>
      <c r="E6" s="160" t="s">
        <v>7</v>
      </c>
      <c r="F6" s="20">
        <v>7</v>
      </c>
      <c r="G6" s="20">
        <v>13</v>
      </c>
      <c r="H6" s="20">
        <f t="shared" si="0"/>
        <v>-6</v>
      </c>
      <c r="I6" s="164"/>
      <c r="J6" s="20">
        <v>9</v>
      </c>
      <c r="K6" s="20">
        <v>13</v>
      </c>
      <c r="L6" s="20">
        <f t="shared" si="1"/>
        <v>-4</v>
      </c>
      <c r="M6" s="172"/>
      <c r="N6" s="20">
        <v>13</v>
      </c>
      <c r="O6" s="20">
        <v>5</v>
      </c>
      <c r="P6" s="20">
        <f t="shared" si="2"/>
        <v>8</v>
      </c>
      <c r="Q6" s="165"/>
      <c r="R6" s="20">
        <f t="shared" si="4"/>
        <v>1</v>
      </c>
      <c r="S6" s="20">
        <f t="shared" si="3"/>
        <v>-2</v>
      </c>
      <c r="T6" s="166"/>
      <c r="U6" s="27">
        <v>4</v>
      </c>
      <c r="V6" s="5"/>
      <c r="W6" s="5"/>
      <c r="X6" s="5"/>
      <c r="Y6" s="5"/>
      <c r="Z6" s="5"/>
      <c r="AA6" s="5"/>
      <c r="AC6" s="4"/>
      <c r="AD6" s="4"/>
      <c r="AE6" s="2"/>
      <c r="AF6" s="2"/>
      <c r="AG6" s="2"/>
      <c r="AH6" s="2"/>
      <c r="AI6" s="4"/>
    </row>
    <row r="7" spans="1:35" ht="16.5" customHeight="1">
      <c r="A7" s="23">
        <v>5</v>
      </c>
      <c r="B7" s="22">
        <v>5</v>
      </c>
      <c r="C7" s="160" t="s">
        <v>104</v>
      </c>
      <c r="D7" s="160" t="s">
        <v>42</v>
      </c>
      <c r="E7" s="160" t="s">
        <v>34</v>
      </c>
      <c r="F7" s="20">
        <v>9</v>
      </c>
      <c r="G7" s="20">
        <v>13</v>
      </c>
      <c r="H7" s="20">
        <f t="shared" si="0"/>
        <v>-4</v>
      </c>
      <c r="I7" s="164"/>
      <c r="J7" s="20">
        <v>8</v>
      </c>
      <c r="K7" s="20">
        <v>13</v>
      </c>
      <c r="L7" s="20">
        <f t="shared" si="1"/>
        <v>-5</v>
      </c>
      <c r="M7" s="172"/>
      <c r="N7" s="20">
        <v>9</v>
      </c>
      <c r="O7" s="20">
        <v>13</v>
      </c>
      <c r="P7" s="20">
        <f t="shared" si="2"/>
        <v>-4</v>
      </c>
      <c r="Q7" s="165"/>
      <c r="R7" s="20">
        <f t="shared" si="4"/>
        <v>0</v>
      </c>
      <c r="S7" s="20">
        <f t="shared" si="3"/>
        <v>-13</v>
      </c>
      <c r="T7" s="166"/>
      <c r="U7" s="27">
        <v>5</v>
      </c>
      <c r="V7" s="5"/>
      <c r="W7" s="5"/>
      <c r="X7" s="5"/>
      <c r="Y7" s="5"/>
      <c r="Z7" s="5"/>
      <c r="AA7" s="5"/>
      <c r="AC7" s="4"/>
      <c r="AD7" s="4"/>
      <c r="AE7" s="2"/>
      <c r="AF7" s="2"/>
      <c r="AG7" s="2"/>
      <c r="AH7" s="2"/>
      <c r="AI7" s="4"/>
    </row>
    <row r="8" spans="1:35" ht="16.5" customHeight="1">
      <c r="A8" s="24">
        <v>6</v>
      </c>
      <c r="B8" s="22">
        <v>6</v>
      </c>
      <c r="C8" s="160" t="s">
        <v>56</v>
      </c>
      <c r="D8" s="160" t="s">
        <v>57</v>
      </c>
      <c r="E8" s="160" t="s">
        <v>36</v>
      </c>
      <c r="F8" s="20">
        <v>13</v>
      </c>
      <c r="G8" s="20">
        <v>0</v>
      </c>
      <c r="H8" s="20">
        <f t="shared" si="0"/>
        <v>13</v>
      </c>
      <c r="I8" s="164"/>
      <c r="J8" s="20">
        <v>13</v>
      </c>
      <c r="K8" s="20">
        <v>0</v>
      </c>
      <c r="L8" s="20">
        <f t="shared" si="1"/>
        <v>13</v>
      </c>
      <c r="M8" s="172"/>
      <c r="N8" s="20">
        <v>13</v>
      </c>
      <c r="O8" s="20">
        <v>0</v>
      </c>
      <c r="P8" s="20">
        <f t="shared" si="2"/>
        <v>13</v>
      </c>
      <c r="Q8" s="165"/>
      <c r="R8" s="20">
        <f t="shared" si="4"/>
        <v>3</v>
      </c>
      <c r="S8" s="20">
        <f t="shared" si="3"/>
        <v>39</v>
      </c>
      <c r="T8" s="166"/>
      <c r="U8" s="27">
        <v>6</v>
      </c>
      <c r="V8" s="5"/>
      <c r="W8" s="5"/>
      <c r="X8" s="5"/>
      <c r="Y8" s="5"/>
      <c r="Z8" s="5"/>
      <c r="AA8" s="5"/>
      <c r="AC8" s="4"/>
      <c r="AD8" s="4"/>
      <c r="AE8" s="2"/>
      <c r="AF8" s="2"/>
      <c r="AG8" s="2"/>
      <c r="AH8" s="2"/>
      <c r="AI8" s="4"/>
    </row>
    <row r="9" spans="1:35" ht="16.5" customHeight="1">
      <c r="A9" s="22">
        <v>7</v>
      </c>
      <c r="B9" s="26">
        <v>7</v>
      </c>
      <c r="C9" s="160" t="s">
        <v>104</v>
      </c>
      <c r="D9" s="160" t="s">
        <v>81</v>
      </c>
      <c r="E9" s="160" t="s">
        <v>82</v>
      </c>
      <c r="F9" s="20">
        <v>13</v>
      </c>
      <c r="G9" s="20">
        <v>12</v>
      </c>
      <c r="H9" s="20">
        <f t="shared" si="0"/>
        <v>1</v>
      </c>
      <c r="I9" s="164"/>
      <c r="J9" s="20">
        <v>13</v>
      </c>
      <c r="K9" s="20">
        <v>6</v>
      </c>
      <c r="L9" s="20">
        <f t="shared" si="1"/>
        <v>7</v>
      </c>
      <c r="M9" s="172"/>
      <c r="N9" s="20">
        <v>9</v>
      </c>
      <c r="O9" s="20">
        <v>13</v>
      </c>
      <c r="P9" s="20">
        <f t="shared" si="2"/>
        <v>-4</v>
      </c>
      <c r="Q9" s="165"/>
      <c r="R9" s="20">
        <f t="shared" si="4"/>
        <v>2</v>
      </c>
      <c r="S9" s="20">
        <f t="shared" si="3"/>
        <v>4</v>
      </c>
      <c r="T9" s="166"/>
      <c r="U9" s="27">
        <v>7</v>
      </c>
      <c r="V9" s="5"/>
      <c r="W9" s="5"/>
      <c r="X9" s="5"/>
      <c r="Y9" s="5"/>
      <c r="Z9" s="5"/>
      <c r="AA9" s="5"/>
      <c r="AC9" s="4"/>
      <c r="AD9" s="4"/>
      <c r="AE9" s="2"/>
      <c r="AF9" s="2"/>
      <c r="AG9" s="2"/>
      <c r="AH9" s="2"/>
      <c r="AI9" s="4"/>
    </row>
    <row r="10" spans="1:35" ht="16.5" customHeight="1">
      <c r="A10" s="23">
        <v>8</v>
      </c>
      <c r="B10" s="22">
        <v>8</v>
      </c>
      <c r="C10" s="160" t="s">
        <v>4</v>
      </c>
      <c r="D10" s="160" t="s">
        <v>51</v>
      </c>
      <c r="E10" s="160" t="s">
        <v>52</v>
      </c>
      <c r="F10" s="20">
        <v>8</v>
      </c>
      <c r="G10" s="20">
        <v>13</v>
      </c>
      <c r="H10" s="20">
        <f t="shared" si="0"/>
        <v>-5</v>
      </c>
      <c r="I10" s="164"/>
      <c r="J10" s="20">
        <v>13</v>
      </c>
      <c r="K10" s="20">
        <v>12</v>
      </c>
      <c r="L10" s="20">
        <f t="shared" si="1"/>
        <v>1</v>
      </c>
      <c r="M10" s="172"/>
      <c r="N10" s="20">
        <v>13</v>
      </c>
      <c r="O10" s="20">
        <v>2</v>
      </c>
      <c r="P10" s="20">
        <f t="shared" si="2"/>
        <v>11</v>
      </c>
      <c r="Q10" s="165"/>
      <c r="R10" s="20">
        <f t="shared" si="4"/>
        <v>2</v>
      </c>
      <c r="S10" s="20">
        <f t="shared" si="3"/>
        <v>7</v>
      </c>
      <c r="T10" s="166"/>
      <c r="U10" s="27">
        <v>8</v>
      </c>
      <c r="V10" s="5"/>
      <c r="W10" s="5"/>
      <c r="X10" s="5"/>
      <c r="Y10" s="5"/>
      <c r="Z10" s="5"/>
      <c r="AA10" s="5"/>
      <c r="AC10" s="4"/>
      <c r="AD10" s="4"/>
      <c r="AE10" s="2"/>
      <c r="AF10" s="2"/>
      <c r="AG10" s="2"/>
      <c r="AH10" s="2"/>
      <c r="AI10" s="4"/>
    </row>
    <row r="11" spans="1:35" ht="16.5" customHeight="1">
      <c r="A11" s="23">
        <v>9</v>
      </c>
      <c r="B11" s="22">
        <v>9</v>
      </c>
      <c r="C11" s="160" t="s">
        <v>6</v>
      </c>
      <c r="D11" s="160" t="s">
        <v>109</v>
      </c>
      <c r="E11" s="160" t="s">
        <v>103</v>
      </c>
      <c r="F11" s="20">
        <v>13</v>
      </c>
      <c r="G11" s="20">
        <v>1</v>
      </c>
      <c r="H11" s="20">
        <f t="shared" si="0"/>
        <v>12</v>
      </c>
      <c r="I11" s="164"/>
      <c r="J11" s="20">
        <v>13</v>
      </c>
      <c r="K11" s="20">
        <v>10</v>
      </c>
      <c r="L11" s="20">
        <f t="shared" si="1"/>
        <v>3</v>
      </c>
      <c r="M11" s="172"/>
      <c r="N11" s="20">
        <v>13</v>
      </c>
      <c r="O11" s="20">
        <v>1</v>
      </c>
      <c r="P11" s="20">
        <f t="shared" si="2"/>
        <v>12</v>
      </c>
      <c r="Q11" s="165"/>
      <c r="R11" s="20">
        <f t="shared" si="4"/>
        <v>3</v>
      </c>
      <c r="S11" s="20">
        <f t="shared" si="3"/>
        <v>27</v>
      </c>
      <c r="T11" s="166"/>
      <c r="U11" s="27">
        <v>9</v>
      </c>
      <c r="V11" s="5"/>
      <c r="W11" s="5"/>
      <c r="X11" s="5"/>
      <c r="Y11" s="5"/>
      <c r="Z11" s="5"/>
      <c r="AA11" s="5"/>
      <c r="AC11" s="4"/>
      <c r="AD11" s="4"/>
      <c r="AE11" s="2"/>
      <c r="AF11" s="2"/>
      <c r="AG11" s="2"/>
      <c r="AH11" s="2"/>
      <c r="AI11" s="4"/>
    </row>
    <row r="12" spans="1:35" ht="16.5" customHeight="1">
      <c r="A12" s="23">
        <v>10</v>
      </c>
      <c r="B12" s="26">
        <v>10</v>
      </c>
      <c r="C12" s="160" t="s">
        <v>56</v>
      </c>
      <c r="D12" s="160" t="s">
        <v>58</v>
      </c>
      <c r="E12" s="160" t="s">
        <v>59</v>
      </c>
      <c r="F12" s="20">
        <v>7</v>
      </c>
      <c r="G12" s="20">
        <v>13</v>
      </c>
      <c r="H12" s="20">
        <f t="shared" si="0"/>
        <v>-6</v>
      </c>
      <c r="I12" s="164"/>
      <c r="J12" s="20">
        <v>13</v>
      </c>
      <c r="K12" s="20">
        <v>7</v>
      </c>
      <c r="L12" s="20">
        <f t="shared" si="1"/>
        <v>6</v>
      </c>
      <c r="M12" s="172"/>
      <c r="N12" s="20">
        <v>7</v>
      </c>
      <c r="O12" s="20">
        <v>13</v>
      </c>
      <c r="P12" s="20">
        <f t="shared" si="2"/>
        <v>-6</v>
      </c>
      <c r="Q12" s="165"/>
      <c r="R12" s="20">
        <f t="shared" si="4"/>
        <v>1</v>
      </c>
      <c r="S12" s="20">
        <f t="shared" si="3"/>
        <v>-6</v>
      </c>
      <c r="T12" s="166"/>
      <c r="U12" s="27">
        <v>10</v>
      </c>
      <c r="V12" s="5"/>
      <c r="W12" s="5"/>
      <c r="X12" s="5"/>
      <c r="Y12" s="5"/>
      <c r="Z12" s="5"/>
      <c r="AA12" s="5"/>
      <c r="AC12" s="4"/>
      <c r="AD12" s="4"/>
      <c r="AE12" s="2"/>
      <c r="AF12" s="2"/>
      <c r="AG12" s="2"/>
      <c r="AH12" s="2"/>
      <c r="AI12" s="4"/>
    </row>
    <row r="13" spans="1:35" ht="16.5" customHeight="1">
      <c r="A13" s="24">
        <v>11</v>
      </c>
      <c r="B13" s="22">
        <v>11</v>
      </c>
      <c r="C13" s="160" t="s">
        <v>104</v>
      </c>
      <c r="D13" s="160" t="s">
        <v>92</v>
      </c>
      <c r="E13" s="160" t="s">
        <v>93</v>
      </c>
      <c r="F13" s="20">
        <v>13</v>
      </c>
      <c r="G13" s="20">
        <v>6</v>
      </c>
      <c r="H13" s="20">
        <f t="shared" si="0"/>
        <v>7</v>
      </c>
      <c r="I13" s="164"/>
      <c r="J13" s="20">
        <v>9</v>
      </c>
      <c r="K13" s="20">
        <v>13</v>
      </c>
      <c r="L13" s="20">
        <f t="shared" si="1"/>
        <v>-4</v>
      </c>
      <c r="M13" s="172"/>
      <c r="N13" s="20">
        <v>13</v>
      </c>
      <c r="O13" s="20">
        <v>6</v>
      </c>
      <c r="P13" s="20">
        <f t="shared" si="2"/>
        <v>7</v>
      </c>
      <c r="Q13" s="165"/>
      <c r="R13" s="20">
        <f t="shared" si="4"/>
        <v>2</v>
      </c>
      <c r="S13" s="20">
        <f t="shared" si="3"/>
        <v>10</v>
      </c>
      <c r="T13" s="166"/>
      <c r="U13" s="27">
        <v>11</v>
      </c>
      <c r="V13" s="5"/>
      <c r="W13" s="5"/>
      <c r="X13" s="5"/>
      <c r="Y13" s="5"/>
      <c r="Z13" s="5"/>
      <c r="AA13" s="5"/>
      <c r="AC13" s="4"/>
      <c r="AD13" s="4"/>
      <c r="AE13" s="2"/>
      <c r="AF13" s="2"/>
      <c r="AG13" s="2"/>
      <c r="AH13" s="2"/>
      <c r="AI13" s="4"/>
    </row>
    <row r="14" spans="1:35" ht="16.5" customHeight="1">
      <c r="A14" s="22">
        <v>12</v>
      </c>
      <c r="B14" s="22">
        <v>12</v>
      </c>
      <c r="C14" s="160" t="s">
        <v>6</v>
      </c>
      <c r="D14" s="160" t="s">
        <v>118</v>
      </c>
      <c r="E14" s="160" t="s">
        <v>76</v>
      </c>
      <c r="F14" s="20">
        <v>13</v>
      </c>
      <c r="G14" s="20">
        <v>12</v>
      </c>
      <c r="H14" s="20">
        <f t="shared" si="0"/>
        <v>1</v>
      </c>
      <c r="I14" s="164"/>
      <c r="J14" s="20">
        <v>13</v>
      </c>
      <c r="K14" s="20">
        <v>12</v>
      </c>
      <c r="L14" s="20">
        <f t="shared" si="1"/>
        <v>1</v>
      </c>
      <c r="M14" s="172"/>
      <c r="N14" s="20">
        <v>13</v>
      </c>
      <c r="O14" s="20">
        <v>2</v>
      </c>
      <c r="P14" s="20">
        <f t="shared" si="2"/>
        <v>11</v>
      </c>
      <c r="Q14" s="165"/>
      <c r="R14" s="20">
        <f t="shared" si="4"/>
        <v>3</v>
      </c>
      <c r="S14" s="20">
        <f t="shared" si="3"/>
        <v>13</v>
      </c>
      <c r="T14" s="166"/>
      <c r="U14" s="27">
        <v>12</v>
      </c>
      <c r="V14" s="5"/>
      <c r="W14" s="5"/>
      <c r="X14" s="5"/>
      <c r="Y14" s="5"/>
      <c r="Z14" s="5"/>
      <c r="AA14" s="5"/>
      <c r="AC14" s="4"/>
      <c r="AD14" s="4"/>
      <c r="AE14" s="2"/>
      <c r="AF14" s="2"/>
      <c r="AG14" s="2"/>
      <c r="AH14" s="2"/>
      <c r="AI14" s="4"/>
    </row>
    <row r="15" spans="1:35" ht="16.5" customHeight="1">
      <c r="A15" s="23">
        <v>13</v>
      </c>
      <c r="B15" s="26">
        <v>13</v>
      </c>
      <c r="C15" s="160" t="s">
        <v>5</v>
      </c>
      <c r="D15" s="160" t="s">
        <v>46</v>
      </c>
      <c r="E15" s="160" t="s">
        <v>47</v>
      </c>
      <c r="F15" s="20">
        <v>13</v>
      </c>
      <c r="G15" s="20">
        <v>12</v>
      </c>
      <c r="H15" s="20">
        <f t="shared" si="0"/>
        <v>1</v>
      </c>
      <c r="I15" s="164"/>
      <c r="J15" s="20">
        <v>13</v>
      </c>
      <c r="K15" s="20">
        <v>3</v>
      </c>
      <c r="L15" s="20">
        <f t="shared" si="1"/>
        <v>10</v>
      </c>
      <c r="M15" s="172"/>
      <c r="N15" s="20">
        <v>9</v>
      </c>
      <c r="O15" s="20">
        <v>13</v>
      </c>
      <c r="P15" s="20">
        <f t="shared" si="2"/>
        <v>-4</v>
      </c>
      <c r="Q15" s="165"/>
      <c r="R15" s="20">
        <f t="shared" si="4"/>
        <v>2</v>
      </c>
      <c r="S15" s="20">
        <f t="shared" si="3"/>
        <v>7</v>
      </c>
      <c r="T15" s="166"/>
      <c r="U15" s="27">
        <v>13</v>
      </c>
      <c r="V15" s="5"/>
      <c r="W15" s="5"/>
      <c r="X15" s="5"/>
      <c r="Y15" s="5"/>
      <c r="Z15" s="5"/>
      <c r="AA15" s="5"/>
      <c r="AC15" s="4"/>
      <c r="AD15" s="4"/>
      <c r="AE15" s="2"/>
      <c r="AF15" s="2"/>
      <c r="AG15" s="2"/>
      <c r="AH15" s="2"/>
      <c r="AI15" s="4"/>
    </row>
    <row r="16" spans="1:35" ht="16.5" customHeight="1">
      <c r="A16" s="23">
        <v>14</v>
      </c>
      <c r="B16" s="22">
        <v>14</v>
      </c>
      <c r="C16" s="160" t="s">
        <v>104</v>
      </c>
      <c r="D16" s="160" t="s">
        <v>98</v>
      </c>
      <c r="E16" s="160" t="s">
        <v>99</v>
      </c>
      <c r="F16" s="20">
        <v>6</v>
      </c>
      <c r="G16" s="20">
        <v>13</v>
      </c>
      <c r="H16" s="20">
        <f t="shared" si="0"/>
        <v>-7</v>
      </c>
      <c r="I16" s="164"/>
      <c r="J16" s="20">
        <v>6</v>
      </c>
      <c r="K16" s="20">
        <v>13</v>
      </c>
      <c r="L16" s="20">
        <f t="shared" si="1"/>
        <v>-7</v>
      </c>
      <c r="M16" s="172"/>
      <c r="N16" s="20">
        <v>6</v>
      </c>
      <c r="O16" s="20">
        <v>13</v>
      </c>
      <c r="P16" s="20">
        <f>N16-O16</f>
        <v>-7</v>
      </c>
      <c r="Q16" s="165"/>
      <c r="R16" s="20">
        <f t="shared" si="4"/>
        <v>0</v>
      </c>
      <c r="S16" s="20">
        <f t="shared" si="3"/>
        <v>-21</v>
      </c>
      <c r="T16" s="166"/>
      <c r="U16" s="27">
        <v>14</v>
      </c>
      <c r="V16" s="5"/>
      <c r="W16" s="5"/>
      <c r="X16" s="5"/>
      <c r="Y16" s="5"/>
      <c r="Z16" s="5"/>
      <c r="AA16" s="5"/>
      <c r="AC16" s="4"/>
      <c r="AD16" s="4"/>
      <c r="AE16" s="2"/>
      <c r="AF16" s="2"/>
      <c r="AG16" s="2"/>
      <c r="AH16" s="2"/>
      <c r="AI16" s="4"/>
    </row>
    <row r="17" spans="1:35" ht="16.5" customHeight="1">
      <c r="A17" s="23">
        <v>15</v>
      </c>
      <c r="B17" s="22">
        <v>15</v>
      </c>
      <c r="C17" s="160" t="s">
        <v>104</v>
      </c>
      <c r="D17" s="160" t="s">
        <v>10</v>
      </c>
      <c r="E17" s="160" t="s">
        <v>88</v>
      </c>
      <c r="F17" s="20">
        <v>1</v>
      </c>
      <c r="G17" s="20">
        <v>13</v>
      </c>
      <c r="H17" s="20">
        <f t="shared" si="0"/>
        <v>-12</v>
      </c>
      <c r="I17" s="164"/>
      <c r="J17" s="20">
        <v>13</v>
      </c>
      <c r="K17" s="20">
        <v>9</v>
      </c>
      <c r="L17" s="20">
        <f t="shared" si="1"/>
        <v>4</v>
      </c>
      <c r="M17" s="172"/>
      <c r="N17" s="20">
        <v>13</v>
      </c>
      <c r="O17" s="20">
        <v>10</v>
      </c>
      <c r="P17" s="20">
        <f aca="true" t="shared" si="5" ref="P17:P40">N17-O17</f>
        <v>3</v>
      </c>
      <c r="Q17" s="165"/>
      <c r="R17" s="20">
        <f t="shared" si="4"/>
        <v>2</v>
      </c>
      <c r="S17" s="20">
        <f t="shared" si="3"/>
        <v>-5</v>
      </c>
      <c r="T17" s="167"/>
      <c r="U17" s="27">
        <v>15</v>
      </c>
      <c r="V17" s="5"/>
      <c r="W17" s="5"/>
      <c r="X17" s="5"/>
      <c r="Y17" s="5"/>
      <c r="Z17" s="5"/>
      <c r="AA17" s="5"/>
      <c r="AC17" s="4"/>
      <c r="AD17" s="4"/>
      <c r="AE17" s="2"/>
      <c r="AF17" s="2"/>
      <c r="AG17" s="2"/>
      <c r="AH17" s="2"/>
      <c r="AI17" s="4"/>
    </row>
    <row r="18" spans="1:35" ht="16.5" customHeight="1">
      <c r="A18" s="24">
        <v>16</v>
      </c>
      <c r="B18" s="26">
        <v>16</v>
      </c>
      <c r="C18" s="160" t="s">
        <v>104</v>
      </c>
      <c r="D18" s="160" t="s">
        <v>89</v>
      </c>
      <c r="E18" s="160" t="s">
        <v>90</v>
      </c>
      <c r="F18" s="20">
        <v>12</v>
      </c>
      <c r="G18" s="20">
        <v>13</v>
      </c>
      <c r="H18" s="20">
        <f t="shared" si="0"/>
        <v>-1</v>
      </c>
      <c r="I18" s="164"/>
      <c r="J18" s="20">
        <v>13</v>
      </c>
      <c r="K18" s="20">
        <v>2</v>
      </c>
      <c r="L18" s="20">
        <f t="shared" si="1"/>
        <v>11</v>
      </c>
      <c r="M18" s="172"/>
      <c r="N18" s="20">
        <v>4</v>
      </c>
      <c r="O18" s="20">
        <v>13</v>
      </c>
      <c r="P18" s="20">
        <f t="shared" si="5"/>
        <v>-9</v>
      </c>
      <c r="Q18" s="165"/>
      <c r="R18" s="20">
        <f t="shared" si="4"/>
        <v>1</v>
      </c>
      <c r="S18" s="20">
        <f t="shared" si="3"/>
        <v>1</v>
      </c>
      <c r="T18" s="166"/>
      <c r="U18" s="27">
        <v>16</v>
      </c>
      <c r="V18" s="5"/>
      <c r="W18" s="5"/>
      <c r="X18" s="5"/>
      <c r="Y18" s="5"/>
      <c r="Z18" s="5"/>
      <c r="AA18" s="5"/>
      <c r="AC18" s="4"/>
      <c r="AD18" s="4"/>
      <c r="AE18" s="2"/>
      <c r="AF18" s="2"/>
      <c r="AG18" s="2"/>
      <c r="AH18" s="2"/>
      <c r="AI18" s="4"/>
    </row>
    <row r="19" spans="1:35" ht="16.5" customHeight="1">
      <c r="A19" s="22">
        <v>17</v>
      </c>
      <c r="B19" s="22">
        <v>17</v>
      </c>
      <c r="C19" s="160" t="s">
        <v>56</v>
      </c>
      <c r="D19" s="160" t="s">
        <v>63</v>
      </c>
      <c r="E19" s="160" t="s">
        <v>64</v>
      </c>
      <c r="F19" s="20">
        <v>13</v>
      </c>
      <c r="G19" s="20">
        <v>12</v>
      </c>
      <c r="H19" s="20">
        <f t="shared" si="0"/>
        <v>1</v>
      </c>
      <c r="I19" s="164"/>
      <c r="J19" s="20">
        <v>4</v>
      </c>
      <c r="K19" s="20">
        <v>13</v>
      </c>
      <c r="L19" s="20">
        <f t="shared" si="1"/>
        <v>-9</v>
      </c>
      <c r="M19" s="172"/>
      <c r="N19" s="20">
        <v>13</v>
      </c>
      <c r="O19" s="20">
        <v>6</v>
      </c>
      <c r="P19" s="20">
        <f t="shared" si="5"/>
        <v>7</v>
      </c>
      <c r="Q19" s="165"/>
      <c r="R19" s="20">
        <f t="shared" si="4"/>
        <v>2</v>
      </c>
      <c r="S19" s="20">
        <f t="shared" si="3"/>
        <v>-1</v>
      </c>
      <c r="T19" s="166"/>
      <c r="U19" s="27">
        <v>17</v>
      </c>
      <c r="V19" s="5"/>
      <c r="W19" s="5"/>
      <c r="X19" s="5"/>
      <c r="Y19" s="5"/>
      <c r="Z19" s="5"/>
      <c r="AA19" s="5"/>
      <c r="AC19" s="4"/>
      <c r="AD19" s="4"/>
      <c r="AE19" s="2"/>
      <c r="AF19" s="2"/>
      <c r="AG19" s="2"/>
      <c r="AH19" s="2"/>
      <c r="AI19" s="4"/>
    </row>
    <row r="20" spans="1:35" ht="16.5" customHeight="1">
      <c r="A20" s="23">
        <v>18</v>
      </c>
      <c r="B20" s="22">
        <v>18</v>
      </c>
      <c r="C20" s="160" t="s">
        <v>4</v>
      </c>
      <c r="D20" s="160" t="s">
        <v>14</v>
      </c>
      <c r="E20" s="160" t="s">
        <v>13</v>
      </c>
      <c r="F20" s="20">
        <v>13</v>
      </c>
      <c r="G20" s="20">
        <v>8</v>
      </c>
      <c r="H20" s="20">
        <f t="shared" si="0"/>
        <v>5</v>
      </c>
      <c r="I20" s="164"/>
      <c r="J20" s="20">
        <v>8</v>
      </c>
      <c r="K20" s="20">
        <v>13</v>
      </c>
      <c r="L20" s="20">
        <f t="shared" si="1"/>
        <v>-5</v>
      </c>
      <c r="M20" s="172"/>
      <c r="N20" s="20">
        <v>13</v>
      </c>
      <c r="O20" s="20">
        <v>4</v>
      </c>
      <c r="P20" s="20">
        <f t="shared" si="5"/>
        <v>9</v>
      </c>
      <c r="Q20" s="165"/>
      <c r="R20" s="20">
        <f t="shared" si="4"/>
        <v>2</v>
      </c>
      <c r="S20" s="20">
        <f t="shared" si="3"/>
        <v>9</v>
      </c>
      <c r="T20" s="166"/>
      <c r="U20" s="27">
        <v>18</v>
      </c>
      <c r="V20" s="5"/>
      <c r="W20" s="5"/>
      <c r="X20" s="5"/>
      <c r="Y20" s="5"/>
      <c r="Z20" s="5"/>
      <c r="AA20" s="5"/>
      <c r="AC20" s="4"/>
      <c r="AD20" s="4"/>
      <c r="AE20" s="2"/>
      <c r="AF20" s="2"/>
      <c r="AG20" s="2"/>
      <c r="AH20" s="2"/>
      <c r="AI20" s="4"/>
    </row>
    <row r="21" spans="1:35" ht="16.5" customHeight="1">
      <c r="A21" s="23">
        <v>19</v>
      </c>
      <c r="B21" s="26">
        <v>19</v>
      </c>
      <c r="C21" s="160" t="s">
        <v>104</v>
      </c>
      <c r="D21" s="160" t="s">
        <v>86</v>
      </c>
      <c r="E21" s="160" t="s">
        <v>117</v>
      </c>
      <c r="F21" s="20">
        <v>8</v>
      </c>
      <c r="G21" s="20">
        <v>13</v>
      </c>
      <c r="H21" s="20">
        <f t="shared" si="0"/>
        <v>-5</v>
      </c>
      <c r="I21" s="164"/>
      <c r="J21" s="20">
        <v>1</v>
      </c>
      <c r="K21" s="20">
        <v>13</v>
      </c>
      <c r="L21" s="20">
        <f t="shared" si="1"/>
        <v>-12</v>
      </c>
      <c r="M21" s="172"/>
      <c r="N21" s="20">
        <v>13</v>
      </c>
      <c r="O21" s="20">
        <v>10</v>
      </c>
      <c r="P21" s="20">
        <f t="shared" si="5"/>
        <v>3</v>
      </c>
      <c r="Q21" s="165"/>
      <c r="R21" s="20">
        <f t="shared" si="4"/>
        <v>1</v>
      </c>
      <c r="S21" s="20">
        <f t="shared" si="3"/>
        <v>-14</v>
      </c>
      <c r="T21" s="167"/>
      <c r="U21" s="27">
        <v>19</v>
      </c>
      <c r="V21" s="5"/>
      <c r="W21" s="5"/>
      <c r="X21" s="5"/>
      <c r="Y21" s="5"/>
      <c r="Z21" s="5"/>
      <c r="AA21" s="5"/>
      <c r="AC21" s="4"/>
      <c r="AD21" s="4"/>
      <c r="AE21" s="2"/>
      <c r="AF21" s="2"/>
      <c r="AG21" s="2"/>
      <c r="AH21" s="2"/>
      <c r="AI21" s="4"/>
    </row>
    <row r="22" spans="1:35" ht="16.5" customHeight="1">
      <c r="A22" s="23">
        <v>20</v>
      </c>
      <c r="B22" s="22">
        <v>20</v>
      </c>
      <c r="C22" s="160" t="s">
        <v>6</v>
      </c>
      <c r="D22" s="160" t="s">
        <v>70</v>
      </c>
      <c r="E22" s="160" t="s">
        <v>71</v>
      </c>
      <c r="F22" s="20">
        <v>13</v>
      </c>
      <c r="G22" s="20">
        <v>9</v>
      </c>
      <c r="H22" s="20">
        <f t="shared" si="0"/>
        <v>4</v>
      </c>
      <c r="I22" s="164"/>
      <c r="J22" s="20">
        <v>13</v>
      </c>
      <c r="K22" s="20">
        <v>8</v>
      </c>
      <c r="L22" s="20">
        <f t="shared" si="1"/>
        <v>5</v>
      </c>
      <c r="M22" s="172"/>
      <c r="N22" s="20">
        <v>13</v>
      </c>
      <c r="O22" s="20">
        <v>6</v>
      </c>
      <c r="P22" s="20">
        <f t="shared" si="5"/>
        <v>7</v>
      </c>
      <c r="Q22" s="165"/>
      <c r="R22" s="20">
        <f t="shared" si="4"/>
        <v>3</v>
      </c>
      <c r="S22" s="20">
        <f t="shared" si="3"/>
        <v>16</v>
      </c>
      <c r="T22" s="166"/>
      <c r="U22" s="27">
        <v>20</v>
      </c>
      <c r="V22" s="5"/>
      <c r="W22" s="5"/>
      <c r="X22" s="5"/>
      <c r="Y22" s="5"/>
      <c r="Z22" s="5"/>
      <c r="AA22" s="5"/>
      <c r="AC22" s="4"/>
      <c r="AD22" s="4"/>
      <c r="AE22" s="2"/>
      <c r="AF22" s="2"/>
      <c r="AG22" s="2"/>
      <c r="AH22" s="2"/>
      <c r="AI22" s="4"/>
    </row>
    <row r="23" spans="1:35" ht="16.5" customHeight="1">
      <c r="A23" s="24">
        <v>21</v>
      </c>
      <c r="B23" s="22">
        <v>21</v>
      </c>
      <c r="C23" s="160" t="s">
        <v>104</v>
      </c>
      <c r="D23" s="160" t="s">
        <v>83</v>
      </c>
      <c r="E23" s="160" t="s">
        <v>84</v>
      </c>
      <c r="F23" s="20">
        <v>12</v>
      </c>
      <c r="G23" s="20">
        <v>13</v>
      </c>
      <c r="H23" s="20">
        <f t="shared" si="0"/>
        <v>-1</v>
      </c>
      <c r="I23" s="164"/>
      <c r="J23" s="20">
        <v>8</v>
      </c>
      <c r="K23" s="20">
        <v>13</v>
      </c>
      <c r="L23" s="20">
        <f t="shared" si="1"/>
        <v>-5</v>
      </c>
      <c r="M23" s="172"/>
      <c r="N23" s="20">
        <v>9</v>
      </c>
      <c r="O23" s="20">
        <v>13</v>
      </c>
      <c r="P23" s="20">
        <f t="shared" si="5"/>
        <v>-4</v>
      </c>
      <c r="Q23" s="165"/>
      <c r="R23" s="20">
        <f t="shared" si="4"/>
        <v>0</v>
      </c>
      <c r="S23" s="20">
        <f t="shared" si="3"/>
        <v>-10</v>
      </c>
      <c r="T23" s="167"/>
      <c r="U23" s="27">
        <v>21</v>
      </c>
      <c r="V23" s="5"/>
      <c r="W23" s="5"/>
      <c r="X23" s="5"/>
      <c r="Y23" s="5"/>
      <c r="Z23" s="5"/>
      <c r="AA23" s="5"/>
      <c r="AC23" s="4"/>
      <c r="AD23" s="4"/>
      <c r="AE23" s="2"/>
      <c r="AF23" s="2"/>
      <c r="AG23" s="2"/>
      <c r="AH23" s="2"/>
      <c r="AI23" s="4"/>
    </row>
    <row r="24" spans="1:35" ht="16.5" customHeight="1">
      <c r="A24" s="22">
        <v>22</v>
      </c>
      <c r="B24" s="26">
        <v>22</v>
      </c>
      <c r="C24" s="160" t="s">
        <v>104</v>
      </c>
      <c r="D24" s="160" t="s">
        <v>94</v>
      </c>
      <c r="E24" s="160" t="s">
        <v>95</v>
      </c>
      <c r="F24" s="20">
        <v>9</v>
      </c>
      <c r="G24" s="20">
        <v>13</v>
      </c>
      <c r="H24" s="20">
        <f t="shared" si="0"/>
        <v>-4</v>
      </c>
      <c r="I24" s="164"/>
      <c r="J24" s="20">
        <v>2</v>
      </c>
      <c r="K24" s="20">
        <v>13</v>
      </c>
      <c r="L24" s="20">
        <f t="shared" si="1"/>
        <v>-11</v>
      </c>
      <c r="M24" s="172"/>
      <c r="N24" s="20">
        <v>2</v>
      </c>
      <c r="O24" s="20">
        <v>13</v>
      </c>
      <c r="P24" s="20">
        <f t="shared" si="5"/>
        <v>-11</v>
      </c>
      <c r="Q24" s="165"/>
      <c r="R24" s="20">
        <f t="shared" si="4"/>
        <v>0</v>
      </c>
      <c r="S24" s="20">
        <f t="shared" si="3"/>
        <v>-26</v>
      </c>
      <c r="T24" s="166"/>
      <c r="U24" s="27">
        <v>22</v>
      </c>
      <c r="V24" s="5"/>
      <c r="W24" s="5"/>
      <c r="X24" s="5"/>
      <c r="Y24" s="5"/>
      <c r="Z24" s="5"/>
      <c r="AA24" s="5"/>
      <c r="AC24" s="4"/>
      <c r="AD24" s="4"/>
      <c r="AE24" s="2"/>
      <c r="AF24" s="2"/>
      <c r="AG24" s="2"/>
      <c r="AH24" s="2"/>
      <c r="AI24" s="4"/>
    </row>
    <row r="25" spans="1:35" ht="16.5" customHeight="1">
      <c r="A25" s="23">
        <v>23</v>
      </c>
      <c r="B25" s="22">
        <v>23</v>
      </c>
      <c r="C25" s="160" t="s">
        <v>104</v>
      </c>
      <c r="D25" s="160" t="s">
        <v>78</v>
      </c>
      <c r="E25" s="160" t="s">
        <v>79</v>
      </c>
      <c r="F25" s="20">
        <v>13</v>
      </c>
      <c r="G25" s="20">
        <v>1</v>
      </c>
      <c r="H25" s="20">
        <f t="shared" si="0"/>
        <v>12</v>
      </c>
      <c r="I25" s="164"/>
      <c r="J25" s="20">
        <v>13</v>
      </c>
      <c r="K25" s="20">
        <v>1</v>
      </c>
      <c r="L25" s="20">
        <f t="shared" si="1"/>
        <v>12</v>
      </c>
      <c r="M25" s="172"/>
      <c r="N25" s="20">
        <v>13</v>
      </c>
      <c r="O25" s="20">
        <v>4</v>
      </c>
      <c r="P25" s="20">
        <f t="shared" si="5"/>
        <v>9</v>
      </c>
      <c r="Q25" s="165"/>
      <c r="R25" s="20">
        <f t="shared" si="4"/>
        <v>3</v>
      </c>
      <c r="S25" s="20">
        <f t="shared" si="3"/>
        <v>33</v>
      </c>
      <c r="T25" s="166"/>
      <c r="U25" s="27">
        <v>23</v>
      </c>
      <c r="V25" s="5"/>
      <c r="W25" s="5"/>
      <c r="X25" s="5"/>
      <c r="Y25" s="5"/>
      <c r="Z25" s="5"/>
      <c r="AA25" s="5"/>
      <c r="AC25" s="4"/>
      <c r="AD25" s="4"/>
      <c r="AE25" s="2"/>
      <c r="AF25" s="2"/>
      <c r="AG25" s="2"/>
      <c r="AH25" s="2"/>
      <c r="AI25" s="4"/>
    </row>
    <row r="26" spans="1:35" ht="16.5" customHeight="1">
      <c r="A26" s="23">
        <v>24</v>
      </c>
      <c r="B26" s="22">
        <v>24</v>
      </c>
      <c r="C26" s="160" t="s">
        <v>56</v>
      </c>
      <c r="D26" s="160" t="s">
        <v>32</v>
      </c>
      <c r="E26" s="160" t="s">
        <v>33</v>
      </c>
      <c r="F26" s="20">
        <v>8</v>
      </c>
      <c r="G26" s="20">
        <v>13</v>
      </c>
      <c r="H26" s="20">
        <f t="shared" si="0"/>
        <v>-5</v>
      </c>
      <c r="I26" s="164"/>
      <c r="J26" s="20">
        <v>13</v>
      </c>
      <c r="K26" s="20">
        <v>6</v>
      </c>
      <c r="L26" s="20">
        <f t="shared" si="1"/>
        <v>7</v>
      </c>
      <c r="M26" s="172"/>
      <c r="N26" s="20">
        <v>13</v>
      </c>
      <c r="O26" s="20">
        <v>7</v>
      </c>
      <c r="P26" s="20">
        <f t="shared" si="5"/>
        <v>6</v>
      </c>
      <c r="Q26" s="165"/>
      <c r="R26" s="20">
        <f t="shared" si="4"/>
        <v>2</v>
      </c>
      <c r="S26" s="20">
        <f t="shared" si="3"/>
        <v>8</v>
      </c>
      <c r="T26" s="166"/>
      <c r="U26" s="27">
        <v>24</v>
      </c>
      <c r="V26" s="5"/>
      <c r="W26" s="5"/>
      <c r="X26" s="5"/>
      <c r="Y26" s="5"/>
      <c r="Z26" s="5"/>
      <c r="AA26" s="5"/>
      <c r="AC26" s="4"/>
      <c r="AD26" s="4"/>
      <c r="AE26" s="2"/>
      <c r="AF26" s="2"/>
      <c r="AG26" s="2"/>
      <c r="AH26" s="2"/>
      <c r="AI26" s="4"/>
    </row>
    <row r="27" spans="1:35" ht="16.5" customHeight="1">
      <c r="A27" s="23">
        <v>25</v>
      </c>
      <c r="B27" s="26">
        <v>25</v>
      </c>
      <c r="C27" s="160" t="s">
        <v>104</v>
      </c>
      <c r="D27" s="160" t="s">
        <v>12</v>
      </c>
      <c r="E27" s="160" t="s">
        <v>39</v>
      </c>
      <c r="F27" s="20">
        <v>12</v>
      </c>
      <c r="G27" s="20">
        <v>13</v>
      </c>
      <c r="H27" s="20">
        <f t="shared" si="0"/>
        <v>-1</v>
      </c>
      <c r="I27" s="164"/>
      <c r="J27" s="20">
        <v>13</v>
      </c>
      <c r="K27" s="20">
        <v>4</v>
      </c>
      <c r="L27" s="20">
        <f t="shared" si="1"/>
        <v>9</v>
      </c>
      <c r="M27" s="172"/>
      <c r="N27" s="20">
        <v>13</v>
      </c>
      <c r="O27" s="20">
        <v>9</v>
      </c>
      <c r="P27" s="20">
        <f t="shared" si="5"/>
        <v>4</v>
      </c>
      <c r="Q27" s="165"/>
      <c r="R27" s="20">
        <f t="shared" si="4"/>
        <v>2</v>
      </c>
      <c r="S27" s="20">
        <f t="shared" si="3"/>
        <v>12</v>
      </c>
      <c r="T27" s="166"/>
      <c r="U27" s="27">
        <v>25</v>
      </c>
      <c r="V27" s="5"/>
      <c r="W27" s="5"/>
      <c r="X27" s="5"/>
      <c r="Y27" s="5"/>
      <c r="Z27" s="5"/>
      <c r="AA27" s="5"/>
      <c r="AC27" s="4"/>
      <c r="AD27" s="4"/>
      <c r="AE27" s="2"/>
      <c r="AF27" s="2"/>
      <c r="AG27" s="2"/>
      <c r="AH27" s="2"/>
      <c r="AI27" s="4"/>
    </row>
    <row r="28" spans="1:35" ht="16.5" customHeight="1">
      <c r="A28" s="24">
        <v>26</v>
      </c>
      <c r="B28" s="22">
        <v>26</v>
      </c>
      <c r="C28" s="160" t="s">
        <v>104</v>
      </c>
      <c r="D28" s="160" t="s">
        <v>44</v>
      </c>
      <c r="E28" s="160" t="s">
        <v>91</v>
      </c>
      <c r="F28" s="20">
        <v>13</v>
      </c>
      <c r="G28" s="20">
        <v>12</v>
      </c>
      <c r="H28" s="20">
        <f t="shared" si="0"/>
        <v>1</v>
      </c>
      <c r="I28" s="164"/>
      <c r="J28" s="20">
        <v>12</v>
      </c>
      <c r="K28" s="20">
        <v>13</v>
      </c>
      <c r="L28" s="20">
        <f t="shared" si="1"/>
        <v>-1</v>
      </c>
      <c r="M28" s="172"/>
      <c r="N28" s="20">
        <v>2</v>
      </c>
      <c r="O28" s="20">
        <v>13</v>
      </c>
      <c r="P28" s="20">
        <f t="shared" si="5"/>
        <v>-11</v>
      </c>
      <c r="Q28" s="169"/>
      <c r="R28" s="20">
        <f t="shared" si="4"/>
        <v>1</v>
      </c>
      <c r="S28" s="20">
        <f t="shared" si="3"/>
        <v>-11</v>
      </c>
      <c r="T28" s="166"/>
      <c r="U28" s="27">
        <v>26</v>
      </c>
      <c r="V28" s="3"/>
      <c r="W28" s="3"/>
      <c r="X28" s="3"/>
      <c r="Y28" s="3"/>
      <c r="Z28" s="3"/>
      <c r="AA28" s="3"/>
      <c r="AC28" s="4"/>
      <c r="AD28" s="4"/>
      <c r="AE28" s="3"/>
      <c r="AF28" s="3"/>
      <c r="AG28" s="3"/>
      <c r="AH28" s="3"/>
      <c r="AI28" s="4"/>
    </row>
    <row r="29" spans="1:35" ht="16.5" customHeight="1">
      <c r="A29" s="22">
        <v>27</v>
      </c>
      <c r="B29" s="22">
        <v>27</v>
      </c>
      <c r="C29" s="160" t="s">
        <v>104</v>
      </c>
      <c r="D29" s="160" t="s">
        <v>116</v>
      </c>
      <c r="E29" s="160" t="s">
        <v>97</v>
      </c>
      <c r="F29" s="20">
        <v>6</v>
      </c>
      <c r="G29" s="20">
        <v>13</v>
      </c>
      <c r="H29" s="20">
        <f t="shared" si="0"/>
        <v>-7</v>
      </c>
      <c r="I29" s="164"/>
      <c r="J29" s="20">
        <v>9</v>
      </c>
      <c r="K29" s="20">
        <v>13</v>
      </c>
      <c r="L29" s="20">
        <f t="shared" si="1"/>
        <v>-4</v>
      </c>
      <c r="M29" s="172"/>
      <c r="N29" s="20">
        <v>10</v>
      </c>
      <c r="O29" s="20">
        <v>13</v>
      </c>
      <c r="P29" s="20">
        <f t="shared" si="5"/>
        <v>-3</v>
      </c>
      <c r="Q29" s="165"/>
      <c r="R29" s="20">
        <f t="shared" si="4"/>
        <v>0</v>
      </c>
      <c r="S29" s="20">
        <f t="shared" si="3"/>
        <v>-14</v>
      </c>
      <c r="T29" s="166"/>
      <c r="U29" s="27">
        <v>27</v>
      </c>
      <c r="V29" s="4"/>
      <c r="W29" s="4"/>
      <c r="X29" s="4"/>
      <c r="Y29" s="4"/>
      <c r="Z29" s="4"/>
      <c r="AA29" s="4"/>
      <c r="AC29" s="4"/>
      <c r="AD29" s="4"/>
      <c r="AE29" s="4"/>
      <c r="AF29" s="4"/>
      <c r="AG29" s="4"/>
      <c r="AH29" s="4"/>
      <c r="AI29" s="4"/>
    </row>
    <row r="30" spans="1:35" ht="16.5" customHeight="1">
      <c r="A30" s="23">
        <v>28</v>
      </c>
      <c r="B30" s="26">
        <v>28</v>
      </c>
      <c r="C30" s="160" t="s">
        <v>4</v>
      </c>
      <c r="D30" s="160" t="s">
        <v>49</v>
      </c>
      <c r="E30" s="160" t="s">
        <v>50</v>
      </c>
      <c r="F30" s="20">
        <v>13</v>
      </c>
      <c r="G30" s="20">
        <v>6</v>
      </c>
      <c r="H30" s="20">
        <f t="shared" si="0"/>
        <v>7</v>
      </c>
      <c r="I30" s="164"/>
      <c r="J30" s="20">
        <v>7</v>
      </c>
      <c r="K30" s="20">
        <v>13</v>
      </c>
      <c r="L30" s="20">
        <f t="shared" si="1"/>
        <v>-6</v>
      </c>
      <c r="M30" s="172"/>
      <c r="N30" s="20">
        <v>0</v>
      </c>
      <c r="O30" s="20">
        <v>13</v>
      </c>
      <c r="P30" s="20">
        <f t="shared" si="5"/>
        <v>-13</v>
      </c>
      <c r="Q30" s="165"/>
      <c r="R30" s="20">
        <f t="shared" si="4"/>
        <v>1</v>
      </c>
      <c r="S30" s="20">
        <f t="shared" si="3"/>
        <v>-12</v>
      </c>
      <c r="T30" s="166"/>
      <c r="U30" s="27">
        <v>28</v>
      </c>
      <c r="V30" s="4"/>
      <c r="W30" s="4"/>
      <c r="X30" s="4"/>
      <c r="Y30" s="4"/>
      <c r="Z30" s="4"/>
      <c r="AA30" s="4"/>
      <c r="AC30" s="4"/>
      <c r="AD30" s="4"/>
      <c r="AE30" s="4"/>
      <c r="AF30" s="4"/>
      <c r="AG30" s="4"/>
      <c r="AH30" s="4"/>
      <c r="AI30" s="4"/>
    </row>
    <row r="31" spans="1:27" ht="16.5" customHeight="1">
      <c r="A31" s="23">
        <v>29</v>
      </c>
      <c r="B31" s="22">
        <v>29</v>
      </c>
      <c r="C31" s="160" t="s">
        <v>104</v>
      </c>
      <c r="D31" s="160" t="s">
        <v>31</v>
      </c>
      <c r="E31" s="160" t="s">
        <v>9</v>
      </c>
      <c r="F31" s="20">
        <v>1</v>
      </c>
      <c r="G31" s="20">
        <v>13</v>
      </c>
      <c r="H31" s="20">
        <f t="shared" si="0"/>
        <v>-12</v>
      </c>
      <c r="I31" s="164"/>
      <c r="J31" s="20">
        <v>3</v>
      </c>
      <c r="K31" s="20">
        <v>13</v>
      </c>
      <c r="L31" s="20">
        <f t="shared" si="1"/>
        <v>-10</v>
      </c>
      <c r="M31" s="172"/>
      <c r="N31" s="20">
        <v>6</v>
      </c>
      <c r="O31" s="20">
        <v>13</v>
      </c>
      <c r="P31" s="20">
        <f t="shared" si="5"/>
        <v>-7</v>
      </c>
      <c r="Q31" s="165"/>
      <c r="R31" s="20">
        <f t="shared" si="4"/>
        <v>0</v>
      </c>
      <c r="S31" s="20">
        <f t="shared" si="3"/>
        <v>-29</v>
      </c>
      <c r="T31" s="167"/>
      <c r="U31" s="27">
        <v>29</v>
      </c>
      <c r="V31" s="4"/>
      <c r="W31" s="4"/>
      <c r="X31" s="4"/>
      <c r="Y31" s="4"/>
      <c r="Z31" s="4"/>
      <c r="AA31" s="4"/>
    </row>
    <row r="32" spans="1:27" ht="16.5" customHeight="1">
      <c r="A32" s="23">
        <v>30</v>
      </c>
      <c r="B32" s="22">
        <v>30</v>
      </c>
      <c r="C32" s="160" t="s">
        <v>56</v>
      </c>
      <c r="D32" s="160" t="s">
        <v>65</v>
      </c>
      <c r="E32" s="160" t="s">
        <v>66</v>
      </c>
      <c r="F32" s="20">
        <v>12</v>
      </c>
      <c r="G32" s="20">
        <v>13</v>
      </c>
      <c r="H32" s="20">
        <f t="shared" si="0"/>
        <v>-1</v>
      </c>
      <c r="I32" s="164"/>
      <c r="J32" s="20">
        <v>12</v>
      </c>
      <c r="K32" s="20">
        <v>13</v>
      </c>
      <c r="L32" s="20">
        <f t="shared" si="1"/>
        <v>-1</v>
      </c>
      <c r="M32" s="172"/>
      <c r="N32" s="20">
        <v>5</v>
      </c>
      <c r="O32" s="20">
        <v>13</v>
      </c>
      <c r="P32" s="20">
        <f t="shared" si="5"/>
        <v>-8</v>
      </c>
      <c r="Q32" s="165"/>
      <c r="R32" s="20">
        <f t="shared" si="4"/>
        <v>0</v>
      </c>
      <c r="S32" s="20">
        <f t="shared" si="3"/>
        <v>-10</v>
      </c>
      <c r="T32" s="167"/>
      <c r="U32" s="27">
        <v>30</v>
      </c>
      <c r="V32" s="4"/>
      <c r="W32" s="4"/>
      <c r="X32" s="4"/>
      <c r="Y32" s="4"/>
      <c r="Z32" s="4"/>
      <c r="AA32" s="4"/>
    </row>
    <row r="33" spans="1:21" ht="16.5" customHeight="1">
      <c r="A33" s="41"/>
      <c r="B33" s="26">
        <v>31</v>
      </c>
      <c r="C33" s="160" t="s">
        <v>6</v>
      </c>
      <c r="D33" s="160" t="s">
        <v>73</v>
      </c>
      <c r="E33" s="160" t="s">
        <v>74</v>
      </c>
      <c r="F33" s="20">
        <v>12</v>
      </c>
      <c r="G33" s="20">
        <v>13</v>
      </c>
      <c r="H33" s="20">
        <f t="shared" si="0"/>
        <v>-1</v>
      </c>
      <c r="I33" s="164"/>
      <c r="J33" s="20">
        <v>13</v>
      </c>
      <c r="K33" s="20">
        <v>9</v>
      </c>
      <c r="L33" s="20">
        <f t="shared" si="1"/>
        <v>4</v>
      </c>
      <c r="M33" s="172"/>
      <c r="N33" s="20">
        <v>10</v>
      </c>
      <c r="O33" s="20">
        <v>13</v>
      </c>
      <c r="P33" s="20">
        <f t="shared" si="5"/>
        <v>-3</v>
      </c>
      <c r="Q33" s="165"/>
      <c r="R33" s="20">
        <f t="shared" si="4"/>
        <v>1</v>
      </c>
      <c r="S33" s="20">
        <f t="shared" si="3"/>
        <v>0</v>
      </c>
      <c r="T33" s="170"/>
      <c r="U33" s="27">
        <v>31</v>
      </c>
    </row>
    <row r="34" spans="1:21" ht="16.5" customHeight="1">
      <c r="A34" s="41"/>
      <c r="B34" s="22">
        <v>32</v>
      </c>
      <c r="C34" s="160" t="s">
        <v>104</v>
      </c>
      <c r="D34" s="160" t="s">
        <v>11</v>
      </c>
      <c r="E34" s="160" t="s">
        <v>80</v>
      </c>
      <c r="F34" s="20">
        <v>13</v>
      </c>
      <c r="G34" s="20">
        <v>7</v>
      </c>
      <c r="H34" s="20">
        <f t="shared" si="0"/>
        <v>6</v>
      </c>
      <c r="I34" s="164"/>
      <c r="J34" s="20">
        <v>0</v>
      </c>
      <c r="K34" s="20">
        <v>13</v>
      </c>
      <c r="L34" s="20">
        <f t="shared" si="1"/>
        <v>-13</v>
      </c>
      <c r="M34" s="172"/>
      <c r="N34" s="20">
        <v>13</v>
      </c>
      <c r="O34" s="20">
        <v>9</v>
      </c>
      <c r="P34" s="20">
        <f t="shared" si="5"/>
        <v>4</v>
      </c>
      <c r="Q34" s="165"/>
      <c r="R34" s="20">
        <f t="shared" si="4"/>
        <v>2</v>
      </c>
      <c r="S34" s="20">
        <f t="shared" si="3"/>
        <v>-3</v>
      </c>
      <c r="T34" s="171"/>
      <c r="U34" s="27">
        <v>32</v>
      </c>
    </row>
    <row r="35" spans="2:21" ht="16.5" customHeight="1">
      <c r="B35" s="22">
        <v>33</v>
      </c>
      <c r="C35" s="160" t="s">
        <v>104</v>
      </c>
      <c r="D35" s="160" t="s">
        <v>100</v>
      </c>
      <c r="E35" s="160" t="s">
        <v>101</v>
      </c>
      <c r="F35" s="20">
        <v>13</v>
      </c>
      <c r="G35" s="20">
        <v>9</v>
      </c>
      <c r="H35" s="20">
        <f t="shared" si="0"/>
        <v>4</v>
      </c>
      <c r="I35" s="164"/>
      <c r="J35" s="20">
        <v>10</v>
      </c>
      <c r="K35" s="20">
        <v>13</v>
      </c>
      <c r="L35" s="20">
        <f t="shared" si="1"/>
        <v>-3</v>
      </c>
      <c r="M35" s="172"/>
      <c r="N35" s="20">
        <v>13</v>
      </c>
      <c r="O35" s="20">
        <v>9</v>
      </c>
      <c r="P35" s="20">
        <f t="shared" si="5"/>
        <v>4</v>
      </c>
      <c r="Q35" s="165"/>
      <c r="R35" s="20">
        <f t="shared" si="4"/>
        <v>2</v>
      </c>
      <c r="S35" s="20">
        <f t="shared" si="3"/>
        <v>5</v>
      </c>
      <c r="T35" s="171"/>
      <c r="U35" s="27">
        <v>33</v>
      </c>
    </row>
    <row r="36" spans="2:21" ht="16.5" customHeight="1">
      <c r="B36" s="26">
        <v>34</v>
      </c>
      <c r="C36" s="160" t="s">
        <v>6</v>
      </c>
      <c r="D36" s="160" t="s">
        <v>72</v>
      </c>
      <c r="E36" s="160" t="s">
        <v>15</v>
      </c>
      <c r="F36" s="20">
        <v>13</v>
      </c>
      <c r="G36" s="20">
        <v>8</v>
      </c>
      <c r="H36" s="20">
        <f t="shared" si="0"/>
        <v>5</v>
      </c>
      <c r="I36" s="164"/>
      <c r="J36" s="20">
        <v>13</v>
      </c>
      <c r="K36" s="20">
        <v>9</v>
      </c>
      <c r="L36" s="20">
        <f t="shared" si="1"/>
        <v>4</v>
      </c>
      <c r="M36" s="172"/>
      <c r="N36" s="20">
        <v>10</v>
      </c>
      <c r="O36" s="20">
        <v>13</v>
      </c>
      <c r="P36" s="20">
        <f t="shared" si="5"/>
        <v>-3</v>
      </c>
      <c r="Q36" s="165"/>
      <c r="R36" s="20">
        <f t="shared" si="4"/>
        <v>2</v>
      </c>
      <c r="S36" s="20">
        <f t="shared" si="3"/>
        <v>6</v>
      </c>
      <c r="T36" s="171"/>
      <c r="U36" s="27">
        <v>34</v>
      </c>
    </row>
    <row r="37" spans="2:21" ht="16.5" customHeight="1">
      <c r="B37" s="22">
        <v>35</v>
      </c>
      <c r="C37" s="160" t="s">
        <v>56</v>
      </c>
      <c r="D37" s="160" t="s">
        <v>60</v>
      </c>
      <c r="E37" s="160" t="s">
        <v>37</v>
      </c>
      <c r="F37" s="20">
        <v>6</v>
      </c>
      <c r="G37" s="20">
        <v>13</v>
      </c>
      <c r="H37" s="20">
        <f t="shared" si="0"/>
        <v>-7</v>
      </c>
      <c r="I37" s="164"/>
      <c r="J37" s="20">
        <v>6</v>
      </c>
      <c r="K37" s="20">
        <v>13</v>
      </c>
      <c r="L37" s="20">
        <f t="shared" si="1"/>
        <v>-7</v>
      </c>
      <c r="M37" s="172"/>
      <c r="N37" s="20">
        <v>6</v>
      </c>
      <c r="O37" s="20">
        <v>13</v>
      </c>
      <c r="P37" s="20">
        <f t="shared" si="5"/>
        <v>-7</v>
      </c>
      <c r="Q37" s="165"/>
      <c r="R37" s="20">
        <f t="shared" si="4"/>
        <v>0</v>
      </c>
      <c r="S37" s="20">
        <f t="shared" si="3"/>
        <v>-21</v>
      </c>
      <c r="T37" s="171"/>
      <c r="U37" s="27">
        <v>35</v>
      </c>
    </row>
    <row r="38" spans="2:21" ht="16.5" customHeight="1">
      <c r="B38" s="22">
        <v>36</v>
      </c>
      <c r="C38" s="160" t="s">
        <v>104</v>
      </c>
      <c r="D38" s="160" t="s">
        <v>8</v>
      </c>
      <c r="E38" s="160" t="s">
        <v>41</v>
      </c>
      <c r="F38" s="20">
        <v>0</v>
      </c>
      <c r="G38" s="20">
        <v>13</v>
      </c>
      <c r="H38" s="20">
        <f t="shared" si="0"/>
        <v>-13</v>
      </c>
      <c r="I38" s="164"/>
      <c r="J38" s="20">
        <v>13</v>
      </c>
      <c r="K38" s="20">
        <v>12</v>
      </c>
      <c r="L38" s="20">
        <f t="shared" si="1"/>
        <v>1</v>
      </c>
      <c r="M38" s="172"/>
      <c r="N38" s="20">
        <v>13</v>
      </c>
      <c r="O38" s="20">
        <v>9</v>
      </c>
      <c r="P38" s="20">
        <f t="shared" si="5"/>
        <v>4</v>
      </c>
      <c r="Q38" s="165"/>
      <c r="R38" s="20">
        <f t="shared" si="4"/>
        <v>2</v>
      </c>
      <c r="S38" s="20">
        <f t="shared" si="3"/>
        <v>-8</v>
      </c>
      <c r="T38" s="171"/>
      <c r="U38" s="27">
        <v>36</v>
      </c>
    </row>
    <row r="39" spans="2:21" ht="16.5" customHeight="1">
      <c r="B39" s="26">
        <v>37</v>
      </c>
      <c r="C39" s="160" t="s">
        <v>4</v>
      </c>
      <c r="D39" s="160" t="s">
        <v>38</v>
      </c>
      <c r="E39" s="160" t="s">
        <v>53</v>
      </c>
      <c r="F39" s="20">
        <v>9</v>
      </c>
      <c r="G39" s="20">
        <v>13</v>
      </c>
      <c r="H39" s="20">
        <f t="shared" si="0"/>
        <v>-4</v>
      </c>
      <c r="I39" s="164"/>
      <c r="J39" s="20">
        <v>13</v>
      </c>
      <c r="K39" s="20">
        <v>8</v>
      </c>
      <c r="L39" s="20">
        <f t="shared" si="1"/>
        <v>5</v>
      </c>
      <c r="M39" s="172"/>
      <c r="N39" s="20">
        <v>1</v>
      </c>
      <c r="O39" s="20">
        <v>13</v>
      </c>
      <c r="P39" s="20">
        <f t="shared" si="5"/>
        <v>-12</v>
      </c>
      <c r="Q39" s="165"/>
      <c r="R39" s="20">
        <f t="shared" si="4"/>
        <v>1</v>
      </c>
      <c r="S39" s="20">
        <f t="shared" si="3"/>
        <v>-11</v>
      </c>
      <c r="T39" s="171"/>
      <c r="U39" s="27">
        <v>37</v>
      </c>
    </row>
    <row r="40" spans="2:21" ht="16.5" customHeight="1">
      <c r="B40" s="22">
        <v>38</v>
      </c>
      <c r="C40" s="160" t="s">
        <v>6</v>
      </c>
      <c r="D40" s="160" t="s">
        <v>68</v>
      </c>
      <c r="E40" s="160" t="s">
        <v>69</v>
      </c>
      <c r="F40" s="20">
        <v>13</v>
      </c>
      <c r="G40" s="20">
        <v>7</v>
      </c>
      <c r="H40" s="20">
        <f t="shared" si="0"/>
        <v>6</v>
      </c>
      <c r="I40" s="164"/>
      <c r="J40" s="20">
        <v>13</v>
      </c>
      <c r="K40" s="20">
        <v>0</v>
      </c>
      <c r="L40" s="20">
        <f t="shared" si="1"/>
        <v>13</v>
      </c>
      <c r="M40" s="172"/>
      <c r="N40" s="20">
        <v>13</v>
      </c>
      <c r="O40" s="20">
        <v>9</v>
      </c>
      <c r="P40" s="20">
        <f t="shared" si="5"/>
        <v>4</v>
      </c>
      <c r="Q40" s="165"/>
      <c r="R40" s="20">
        <f t="shared" si="4"/>
        <v>3</v>
      </c>
      <c r="S40" s="20">
        <f t="shared" si="3"/>
        <v>23</v>
      </c>
      <c r="T40" s="171"/>
      <c r="U40" s="27">
        <v>38</v>
      </c>
    </row>
    <row r="41" spans="2:21" ht="21">
      <c r="B41" s="1"/>
      <c r="C41" s="123"/>
      <c r="D41" s="156"/>
      <c r="E41" s="124"/>
      <c r="F41" s="20"/>
      <c r="G41" s="20"/>
      <c r="H41" s="20"/>
      <c r="I41" s="15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"/>
      <c r="U41" s="27"/>
    </row>
    <row r="42" spans="2:21" ht="21">
      <c r="B42" s="1"/>
      <c r="C42" s="123"/>
      <c r="D42" s="175">
        <v>44945</v>
      </c>
      <c r="E42" s="124"/>
      <c r="F42" s="20"/>
      <c r="G42" s="20"/>
      <c r="H42" s="20"/>
      <c r="I42" s="15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"/>
      <c r="U42" s="27"/>
    </row>
    <row r="43" spans="2:21" ht="21">
      <c r="B43" s="1"/>
      <c r="C43" s="123"/>
      <c r="D43" s="156"/>
      <c r="E43" s="124"/>
      <c r="F43" s="20"/>
      <c r="G43" s="20"/>
      <c r="H43" s="20"/>
      <c r="I43" s="159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"/>
      <c r="U43" s="27"/>
    </row>
  </sheetData>
  <sheetProtection/>
  <mergeCells count="1">
    <mergeCell ref="C1:T2"/>
  </mergeCells>
  <printOptions gridLines="1" headings="1"/>
  <pageMargins left="0.25" right="0.25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3"/>
  <sheetViews>
    <sheetView zoomScale="120" zoomScaleNormal="120" zoomScalePageLayoutView="0" workbookViewId="0" topLeftCell="C1">
      <selection activeCell="Z35" sqref="Z35"/>
    </sheetView>
  </sheetViews>
  <sheetFormatPr defaultColWidth="8.8515625" defaultRowHeight="12.75"/>
  <cols>
    <col min="1" max="2" width="5.421875" style="0" hidden="1" customWidth="1"/>
    <col min="3" max="3" width="13.140625" style="0" customWidth="1"/>
    <col min="4" max="4" width="15.8515625" style="0" customWidth="1"/>
    <col min="5" max="5" width="24.421875" style="0" hidden="1" customWidth="1"/>
    <col min="6" max="6" width="3.8515625" style="0" hidden="1" customWidth="1"/>
    <col min="7" max="7" width="0.13671875" style="0" hidden="1" customWidth="1"/>
    <col min="8" max="10" width="3.8515625" style="0" customWidth="1"/>
    <col min="11" max="11" width="2.140625" style="0" customWidth="1"/>
    <col min="12" max="14" width="3.8515625" style="0" customWidth="1"/>
    <col min="15" max="15" width="2.140625" style="0" customWidth="1"/>
    <col min="16" max="18" width="3.8515625" style="0" customWidth="1"/>
    <col min="19" max="19" width="1.57421875" style="0" customWidth="1"/>
    <col min="20" max="21" width="3.8515625" style="0" customWidth="1"/>
    <col min="22" max="22" width="3.8515625" style="0" hidden="1" customWidth="1"/>
    <col min="23" max="23" width="3.8515625" style="0" customWidth="1"/>
    <col min="24" max="29" width="5.421875" style="0" customWidth="1"/>
    <col min="30" max="33" width="3.421875" style="0" customWidth="1"/>
    <col min="34" max="34" width="5.421875" style="0" customWidth="1"/>
  </cols>
  <sheetData>
    <row r="1" spans="3:22" ht="12">
      <c r="C1" s="191" t="s">
        <v>106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</row>
    <row r="2" spans="3:23" ht="12.75"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28" t="s">
        <v>3</v>
      </c>
    </row>
    <row r="3" spans="1:37" ht="16.5" customHeight="1">
      <c r="A3" s="24">
        <v>1</v>
      </c>
      <c r="B3" s="26">
        <v>1</v>
      </c>
      <c r="C3" s="160" t="s">
        <v>56</v>
      </c>
      <c r="D3" s="160" t="s">
        <v>61</v>
      </c>
      <c r="E3" s="160" t="s">
        <v>62</v>
      </c>
      <c r="F3" s="21">
        <v>1</v>
      </c>
      <c r="G3" s="163"/>
      <c r="H3" s="20">
        <v>13</v>
      </c>
      <c r="I3" s="20">
        <v>8</v>
      </c>
      <c r="J3" s="20">
        <f aca="true" t="shared" si="0" ref="J3:J40">H3-I3</f>
        <v>5</v>
      </c>
      <c r="K3" s="164"/>
      <c r="L3" s="20">
        <v>4</v>
      </c>
      <c r="M3" s="20">
        <v>13</v>
      </c>
      <c r="N3" s="20">
        <f aca="true" t="shared" si="1" ref="N3:N40">L3-M3</f>
        <v>-9</v>
      </c>
      <c r="O3" s="165"/>
      <c r="P3" s="20">
        <v>8</v>
      </c>
      <c r="Q3" s="20">
        <v>13</v>
      </c>
      <c r="R3" s="20">
        <f aca="true" t="shared" si="2" ref="R3:R40">P3-Q3</f>
        <v>-5</v>
      </c>
      <c r="S3" s="165"/>
      <c r="T3" s="20">
        <f aca="true" t="shared" si="3" ref="T3:T40">IF(H3=13,1)+IF(L3=13,1)+IF(P3=13,1)</f>
        <v>1</v>
      </c>
      <c r="U3" s="20">
        <f aca="true" t="shared" si="4" ref="U3:U40">SUM(J3+N3+R3)</f>
        <v>-9</v>
      </c>
      <c r="V3" s="166"/>
      <c r="W3" s="27">
        <v>1</v>
      </c>
      <c r="X3" s="5"/>
      <c r="Y3" s="5"/>
      <c r="Z3" s="5"/>
      <c r="AA3" s="5"/>
      <c r="AB3" s="5"/>
      <c r="AC3" s="5"/>
      <c r="AE3" s="4"/>
      <c r="AF3" s="4"/>
      <c r="AG3" s="2"/>
      <c r="AH3" s="2"/>
      <c r="AI3" s="2"/>
      <c r="AJ3" s="2"/>
      <c r="AK3" s="4"/>
    </row>
    <row r="4" spans="1:37" ht="16.5" customHeight="1">
      <c r="A4" s="22">
        <v>2</v>
      </c>
      <c r="B4" s="22">
        <v>2</v>
      </c>
      <c r="C4" s="160" t="s">
        <v>4</v>
      </c>
      <c r="D4" s="160" t="s">
        <v>54</v>
      </c>
      <c r="E4" s="160" t="s">
        <v>55</v>
      </c>
      <c r="F4" s="21">
        <v>2</v>
      </c>
      <c r="G4" s="163"/>
      <c r="H4" s="20">
        <v>11</v>
      </c>
      <c r="I4" s="20">
        <v>13</v>
      </c>
      <c r="J4" s="20">
        <f t="shared" si="0"/>
        <v>-2</v>
      </c>
      <c r="K4" s="164"/>
      <c r="L4" s="20">
        <v>3</v>
      </c>
      <c r="M4" s="20">
        <v>13</v>
      </c>
      <c r="N4" s="20">
        <f t="shared" si="1"/>
        <v>-10</v>
      </c>
      <c r="O4" s="165"/>
      <c r="P4" s="20">
        <v>3</v>
      </c>
      <c r="Q4" s="20">
        <v>13</v>
      </c>
      <c r="R4" s="20">
        <f t="shared" si="2"/>
        <v>-10</v>
      </c>
      <c r="S4" s="165"/>
      <c r="T4" s="20">
        <f t="shared" si="3"/>
        <v>0</v>
      </c>
      <c r="U4" s="20">
        <f t="shared" si="4"/>
        <v>-22</v>
      </c>
      <c r="V4" s="166"/>
      <c r="W4" s="27">
        <v>2</v>
      </c>
      <c r="X4" s="5"/>
      <c r="Y4" s="5"/>
      <c r="Z4" s="5"/>
      <c r="AA4" s="5"/>
      <c r="AB4" s="5"/>
      <c r="AC4" s="5"/>
      <c r="AE4" s="4"/>
      <c r="AF4" s="4"/>
      <c r="AG4" s="2"/>
      <c r="AH4" s="2"/>
      <c r="AI4" s="2"/>
      <c r="AJ4" s="2"/>
      <c r="AK4" s="4"/>
    </row>
    <row r="5" spans="1:37" ht="16.5" customHeight="1">
      <c r="A5" s="23">
        <v>3</v>
      </c>
      <c r="B5" s="22">
        <v>3</v>
      </c>
      <c r="C5" s="160" t="s">
        <v>104</v>
      </c>
      <c r="D5" s="160" t="s">
        <v>40</v>
      </c>
      <c r="E5" s="160" t="s">
        <v>43</v>
      </c>
      <c r="F5" s="21">
        <v>3</v>
      </c>
      <c r="G5" s="163"/>
      <c r="H5" s="20">
        <v>13</v>
      </c>
      <c r="I5" s="20">
        <v>7</v>
      </c>
      <c r="J5" s="20">
        <f t="shared" si="0"/>
        <v>6</v>
      </c>
      <c r="K5" s="164"/>
      <c r="L5" s="20">
        <v>13</v>
      </c>
      <c r="M5" s="20">
        <v>4</v>
      </c>
      <c r="N5" s="20">
        <f t="shared" si="1"/>
        <v>9</v>
      </c>
      <c r="O5" s="165"/>
      <c r="P5" s="20">
        <v>13</v>
      </c>
      <c r="Q5" s="20">
        <v>2</v>
      </c>
      <c r="R5" s="20">
        <f t="shared" si="2"/>
        <v>11</v>
      </c>
      <c r="S5" s="165"/>
      <c r="T5" s="20">
        <f t="shared" si="3"/>
        <v>3</v>
      </c>
      <c r="U5" s="20">
        <f t="shared" si="4"/>
        <v>26</v>
      </c>
      <c r="V5" s="166"/>
      <c r="W5" s="27">
        <v>3</v>
      </c>
      <c r="X5" s="5"/>
      <c r="Y5" s="5"/>
      <c r="Z5" s="5"/>
      <c r="AA5" s="5"/>
      <c r="AB5" s="5"/>
      <c r="AC5" s="5"/>
      <c r="AE5" s="4"/>
      <c r="AF5" s="4"/>
      <c r="AG5" s="2"/>
      <c r="AH5" s="2"/>
      <c r="AI5" s="2"/>
      <c r="AJ5" s="2"/>
      <c r="AK5" s="4"/>
    </row>
    <row r="6" spans="1:37" ht="16.5" customHeight="1">
      <c r="A6" s="23">
        <v>4</v>
      </c>
      <c r="B6" s="26">
        <v>4</v>
      </c>
      <c r="C6" s="160" t="s">
        <v>104</v>
      </c>
      <c r="D6" s="160" t="s">
        <v>85</v>
      </c>
      <c r="E6" s="160" t="s">
        <v>7</v>
      </c>
      <c r="F6" s="21">
        <v>4</v>
      </c>
      <c r="G6" s="163"/>
      <c r="H6" s="20">
        <v>13</v>
      </c>
      <c r="I6" s="20">
        <v>1</v>
      </c>
      <c r="J6" s="20">
        <f t="shared" si="0"/>
        <v>12</v>
      </c>
      <c r="K6" s="164"/>
      <c r="L6" s="20">
        <v>13</v>
      </c>
      <c r="M6" s="20">
        <v>9</v>
      </c>
      <c r="N6" s="20">
        <f t="shared" si="1"/>
        <v>4</v>
      </c>
      <c r="O6" s="165"/>
      <c r="P6" s="20">
        <v>13</v>
      </c>
      <c r="Q6" s="20">
        <v>4</v>
      </c>
      <c r="R6" s="20">
        <f t="shared" si="2"/>
        <v>9</v>
      </c>
      <c r="S6" s="165"/>
      <c r="T6" s="20">
        <f t="shared" si="3"/>
        <v>3</v>
      </c>
      <c r="U6" s="20">
        <f t="shared" si="4"/>
        <v>25</v>
      </c>
      <c r="V6" s="166"/>
      <c r="W6" s="27">
        <v>4</v>
      </c>
      <c r="X6" s="5"/>
      <c r="Y6" s="5"/>
      <c r="Z6" s="5"/>
      <c r="AA6" s="5"/>
      <c r="AB6" s="5"/>
      <c r="AC6" s="5"/>
      <c r="AE6" s="4"/>
      <c r="AF6" s="4"/>
      <c r="AG6" s="2"/>
      <c r="AH6" s="2"/>
      <c r="AI6" s="2"/>
      <c r="AJ6" s="2"/>
      <c r="AK6" s="4"/>
    </row>
    <row r="7" spans="1:37" ht="16.5" customHeight="1">
      <c r="A7" s="23">
        <v>5</v>
      </c>
      <c r="B7" s="22">
        <v>5</v>
      </c>
      <c r="C7" s="160" t="s">
        <v>104</v>
      </c>
      <c r="D7" s="160" t="s">
        <v>42</v>
      </c>
      <c r="E7" s="160" t="s">
        <v>34</v>
      </c>
      <c r="F7" s="21">
        <v>5</v>
      </c>
      <c r="G7" s="163"/>
      <c r="H7" s="20">
        <v>5</v>
      </c>
      <c r="I7" s="20">
        <v>13</v>
      </c>
      <c r="J7" s="20">
        <f t="shared" si="0"/>
        <v>-8</v>
      </c>
      <c r="K7" s="164"/>
      <c r="L7" s="20">
        <v>1</v>
      </c>
      <c r="M7" s="20">
        <v>13</v>
      </c>
      <c r="N7" s="20">
        <f t="shared" si="1"/>
        <v>-12</v>
      </c>
      <c r="O7" s="165"/>
      <c r="P7" s="20">
        <v>13</v>
      </c>
      <c r="Q7" s="20">
        <v>10</v>
      </c>
      <c r="R7" s="20">
        <f t="shared" si="2"/>
        <v>3</v>
      </c>
      <c r="S7" s="165"/>
      <c r="T7" s="20">
        <f t="shared" si="3"/>
        <v>1</v>
      </c>
      <c r="U7" s="20">
        <f t="shared" si="4"/>
        <v>-17</v>
      </c>
      <c r="V7" s="166"/>
      <c r="W7" s="27">
        <v>5</v>
      </c>
      <c r="X7" s="5"/>
      <c r="Y7" s="5"/>
      <c r="Z7" s="5"/>
      <c r="AA7" s="5"/>
      <c r="AB7" s="5"/>
      <c r="AC7" s="5"/>
      <c r="AE7" s="4"/>
      <c r="AF7" s="4"/>
      <c r="AG7" s="2"/>
      <c r="AH7" s="2"/>
      <c r="AI7" s="2"/>
      <c r="AJ7" s="2"/>
      <c r="AK7" s="4"/>
    </row>
    <row r="8" spans="1:37" ht="16.5" customHeight="1">
      <c r="A8" s="24">
        <v>6</v>
      </c>
      <c r="B8" s="22">
        <v>6</v>
      </c>
      <c r="C8" s="160" t="s">
        <v>56</v>
      </c>
      <c r="D8" s="160" t="s">
        <v>57</v>
      </c>
      <c r="E8" s="160" t="s">
        <v>36</v>
      </c>
      <c r="F8" s="21">
        <v>6</v>
      </c>
      <c r="G8" s="163"/>
      <c r="H8" s="20">
        <v>13</v>
      </c>
      <c r="I8" s="20">
        <v>9</v>
      </c>
      <c r="J8" s="20">
        <f t="shared" si="0"/>
        <v>4</v>
      </c>
      <c r="K8" s="164"/>
      <c r="L8" s="20">
        <v>13</v>
      </c>
      <c r="M8" s="20">
        <v>8</v>
      </c>
      <c r="N8" s="20">
        <f t="shared" si="1"/>
        <v>5</v>
      </c>
      <c r="O8" s="165"/>
      <c r="P8" s="20">
        <v>4</v>
      </c>
      <c r="Q8" s="20">
        <v>13</v>
      </c>
      <c r="R8" s="20">
        <f t="shared" si="2"/>
        <v>-9</v>
      </c>
      <c r="S8" s="165"/>
      <c r="T8" s="20">
        <f t="shared" si="3"/>
        <v>2</v>
      </c>
      <c r="U8" s="20">
        <f t="shared" si="4"/>
        <v>0</v>
      </c>
      <c r="V8" s="166"/>
      <c r="W8" s="27">
        <v>6</v>
      </c>
      <c r="X8" s="5"/>
      <c r="Y8" s="5"/>
      <c r="Z8" s="5"/>
      <c r="AA8" s="5"/>
      <c r="AB8" s="5"/>
      <c r="AC8" s="5"/>
      <c r="AE8" s="4"/>
      <c r="AF8" s="4"/>
      <c r="AG8" s="2"/>
      <c r="AH8" s="2"/>
      <c r="AI8" s="2"/>
      <c r="AJ8" s="2"/>
      <c r="AK8" s="4"/>
    </row>
    <row r="9" spans="1:37" ht="16.5" customHeight="1">
      <c r="A9" s="22">
        <v>7</v>
      </c>
      <c r="B9" s="26">
        <v>7</v>
      </c>
      <c r="C9" s="160" t="s">
        <v>104</v>
      </c>
      <c r="D9" s="160" t="s">
        <v>81</v>
      </c>
      <c r="E9" s="160" t="s">
        <v>82</v>
      </c>
      <c r="F9" s="21">
        <v>7</v>
      </c>
      <c r="G9" s="163"/>
      <c r="H9" s="20">
        <v>7</v>
      </c>
      <c r="I9" s="20">
        <v>13</v>
      </c>
      <c r="J9" s="20">
        <f t="shared" si="0"/>
        <v>-6</v>
      </c>
      <c r="K9" s="164"/>
      <c r="L9" s="20">
        <v>1</v>
      </c>
      <c r="M9" s="20">
        <v>13</v>
      </c>
      <c r="N9" s="20">
        <f t="shared" si="1"/>
        <v>-12</v>
      </c>
      <c r="O9" s="165"/>
      <c r="P9" s="20">
        <v>13</v>
      </c>
      <c r="Q9" s="20">
        <v>4</v>
      </c>
      <c r="R9" s="20">
        <f t="shared" si="2"/>
        <v>9</v>
      </c>
      <c r="S9" s="165"/>
      <c r="T9" s="20">
        <f t="shared" si="3"/>
        <v>1</v>
      </c>
      <c r="U9" s="20">
        <f t="shared" si="4"/>
        <v>-9</v>
      </c>
      <c r="V9" s="166"/>
      <c r="W9" s="27">
        <v>7</v>
      </c>
      <c r="X9" s="5"/>
      <c r="Y9" s="5"/>
      <c r="Z9" s="5"/>
      <c r="AA9" s="5"/>
      <c r="AB9" s="5"/>
      <c r="AC9" s="5"/>
      <c r="AE9" s="4"/>
      <c r="AF9" s="4"/>
      <c r="AG9" s="2"/>
      <c r="AH9" s="2"/>
      <c r="AI9" s="2"/>
      <c r="AJ9" s="2"/>
      <c r="AK9" s="4"/>
    </row>
    <row r="10" spans="1:37" ht="16.5" customHeight="1">
      <c r="A10" s="23">
        <v>8</v>
      </c>
      <c r="B10" s="22">
        <v>8</v>
      </c>
      <c r="C10" s="160" t="s">
        <v>4</v>
      </c>
      <c r="D10" s="160" t="s">
        <v>51</v>
      </c>
      <c r="E10" s="160" t="s">
        <v>52</v>
      </c>
      <c r="F10" s="21">
        <v>8</v>
      </c>
      <c r="G10" s="163"/>
      <c r="H10" s="20">
        <v>13</v>
      </c>
      <c r="I10" s="20">
        <v>8</v>
      </c>
      <c r="J10" s="20">
        <f t="shared" si="0"/>
        <v>5</v>
      </c>
      <c r="K10" s="164"/>
      <c r="L10" s="20">
        <v>13</v>
      </c>
      <c r="M10" s="20">
        <v>12</v>
      </c>
      <c r="N10" s="20">
        <f t="shared" si="1"/>
        <v>1</v>
      </c>
      <c r="O10" s="165"/>
      <c r="P10" s="20">
        <v>2</v>
      </c>
      <c r="Q10" s="20">
        <v>13</v>
      </c>
      <c r="R10" s="20">
        <f t="shared" si="2"/>
        <v>-11</v>
      </c>
      <c r="S10" s="165"/>
      <c r="T10" s="20">
        <f t="shared" si="3"/>
        <v>2</v>
      </c>
      <c r="U10" s="20">
        <f t="shared" si="4"/>
        <v>-5</v>
      </c>
      <c r="V10" s="166"/>
      <c r="W10" s="27">
        <v>8</v>
      </c>
      <c r="X10" s="5"/>
      <c r="Y10" s="5"/>
      <c r="Z10" s="5"/>
      <c r="AA10" s="5"/>
      <c r="AB10" s="5"/>
      <c r="AC10" s="5"/>
      <c r="AE10" s="4"/>
      <c r="AF10" s="4"/>
      <c r="AG10" s="2"/>
      <c r="AH10" s="2"/>
      <c r="AI10" s="2"/>
      <c r="AJ10" s="2"/>
      <c r="AK10" s="4"/>
    </row>
    <row r="11" spans="1:37" ht="16.5" customHeight="1">
      <c r="A11" s="23">
        <v>9</v>
      </c>
      <c r="B11" s="22">
        <v>9</v>
      </c>
      <c r="C11" s="160" t="s">
        <v>6</v>
      </c>
      <c r="D11" s="160" t="s">
        <v>109</v>
      </c>
      <c r="E11" s="160" t="s">
        <v>103</v>
      </c>
      <c r="F11" s="21">
        <v>9</v>
      </c>
      <c r="G11" s="163"/>
      <c r="H11" s="20">
        <v>13</v>
      </c>
      <c r="I11" s="20">
        <v>3</v>
      </c>
      <c r="J11" s="20">
        <f t="shared" si="0"/>
        <v>10</v>
      </c>
      <c r="K11" s="164"/>
      <c r="L11" s="20">
        <v>6</v>
      </c>
      <c r="M11" s="20">
        <v>13</v>
      </c>
      <c r="N11" s="20">
        <f t="shared" si="1"/>
        <v>-7</v>
      </c>
      <c r="O11" s="165"/>
      <c r="P11" s="20">
        <v>13</v>
      </c>
      <c r="Q11" s="20">
        <v>12</v>
      </c>
      <c r="R11" s="20">
        <f t="shared" si="2"/>
        <v>1</v>
      </c>
      <c r="S11" s="165"/>
      <c r="T11" s="20">
        <f t="shared" si="3"/>
        <v>2</v>
      </c>
      <c r="U11" s="20">
        <f t="shared" si="4"/>
        <v>4</v>
      </c>
      <c r="V11" s="166"/>
      <c r="W11" s="27">
        <v>9</v>
      </c>
      <c r="X11" s="5"/>
      <c r="Y11" s="5"/>
      <c r="Z11" s="5"/>
      <c r="AA11" s="5"/>
      <c r="AB11" s="5"/>
      <c r="AC11" s="5"/>
      <c r="AE11" s="4"/>
      <c r="AF11" s="4"/>
      <c r="AG11" s="2"/>
      <c r="AH11" s="2"/>
      <c r="AI11" s="2"/>
      <c r="AJ11" s="2"/>
      <c r="AK11" s="4"/>
    </row>
    <row r="12" spans="1:37" ht="16.5" customHeight="1">
      <c r="A12" s="23">
        <v>10</v>
      </c>
      <c r="B12" s="26">
        <v>10</v>
      </c>
      <c r="C12" s="160" t="s">
        <v>56</v>
      </c>
      <c r="D12" s="160" t="s">
        <v>58</v>
      </c>
      <c r="E12" s="160" t="s">
        <v>59</v>
      </c>
      <c r="F12" s="21">
        <v>10</v>
      </c>
      <c r="G12" s="163"/>
      <c r="H12" s="20">
        <v>13</v>
      </c>
      <c r="I12" s="20">
        <v>10</v>
      </c>
      <c r="J12" s="20">
        <f t="shared" si="0"/>
        <v>3</v>
      </c>
      <c r="K12" s="164"/>
      <c r="L12" s="20">
        <v>13</v>
      </c>
      <c r="M12" s="20">
        <v>7</v>
      </c>
      <c r="N12" s="20">
        <f t="shared" si="1"/>
        <v>6</v>
      </c>
      <c r="O12" s="165"/>
      <c r="P12" s="20">
        <v>13</v>
      </c>
      <c r="Q12" s="20">
        <v>1</v>
      </c>
      <c r="R12" s="20">
        <f t="shared" si="2"/>
        <v>12</v>
      </c>
      <c r="S12" s="165"/>
      <c r="T12" s="20">
        <f t="shared" si="3"/>
        <v>3</v>
      </c>
      <c r="U12" s="20">
        <f t="shared" si="4"/>
        <v>21</v>
      </c>
      <c r="V12" s="166"/>
      <c r="W12" s="27">
        <v>10</v>
      </c>
      <c r="X12" s="5"/>
      <c r="Y12" s="5"/>
      <c r="Z12" s="5"/>
      <c r="AA12" s="5"/>
      <c r="AB12" s="5"/>
      <c r="AC12" s="5"/>
      <c r="AE12" s="4"/>
      <c r="AF12" s="4"/>
      <c r="AG12" s="2"/>
      <c r="AH12" s="2"/>
      <c r="AI12" s="2"/>
      <c r="AJ12" s="2"/>
      <c r="AK12" s="4"/>
    </row>
    <row r="13" spans="1:37" ht="16.5" customHeight="1">
      <c r="A13" s="24">
        <v>11</v>
      </c>
      <c r="B13" s="22">
        <v>11</v>
      </c>
      <c r="C13" s="160" t="s">
        <v>104</v>
      </c>
      <c r="D13" s="160" t="s">
        <v>92</v>
      </c>
      <c r="E13" s="160" t="s">
        <v>93</v>
      </c>
      <c r="F13" s="21">
        <v>11</v>
      </c>
      <c r="G13" s="163"/>
      <c r="H13" s="20">
        <v>13</v>
      </c>
      <c r="I13" s="20">
        <v>5</v>
      </c>
      <c r="J13" s="20">
        <f t="shared" si="0"/>
        <v>8</v>
      </c>
      <c r="K13" s="164"/>
      <c r="L13" s="20">
        <v>13</v>
      </c>
      <c r="M13" s="20">
        <v>7</v>
      </c>
      <c r="N13" s="20">
        <f t="shared" si="1"/>
        <v>6</v>
      </c>
      <c r="O13" s="165"/>
      <c r="P13" s="20">
        <v>13</v>
      </c>
      <c r="Q13" s="20">
        <v>10</v>
      </c>
      <c r="R13" s="20">
        <f t="shared" si="2"/>
        <v>3</v>
      </c>
      <c r="S13" s="165"/>
      <c r="T13" s="20">
        <f t="shared" si="3"/>
        <v>3</v>
      </c>
      <c r="U13" s="20">
        <f t="shared" si="4"/>
        <v>17</v>
      </c>
      <c r="V13" s="166"/>
      <c r="W13" s="27">
        <v>11</v>
      </c>
      <c r="X13" s="5"/>
      <c r="Y13" s="5"/>
      <c r="Z13" s="5"/>
      <c r="AA13" s="5"/>
      <c r="AB13" s="5"/>
      <c r="AC13" s="5"/>
      <c r="AE13" s="4"/>
      <c r="AF13" s="4"/>
      <c r="AG13" s="2"/>
      <c r="AH13" s="2"/>
      <c r="AI13" s="2"/>
      <c r="AJ13" s="2"/>
      <c r="AK13" s="4"/>
    </row>
    <row r="14" spans="1:37" ht="16.5" customHeight="1">
      <c r="A14" s="22">
        <v>12</v>
      </c>
      <c r="B14" s="22">
        <v>12</v>
      </c>
      <c r="C14" s="160" t="s">
        <v>6</v>
      </c>
      <c r="D14" s="160" t="s">
        <v>75</v>
      </c>
      <c r="E14" s="160" t="s">
        <v>76</v>
      </c>
      <c r="F14" s="21">
        <v>12</v>
      </c>
      <c r="G14" s="163"/>
      <c r="H14" s="20">
        <v>13</v>
      </c>
      <c r="I14" s="20">
        <v>11</v>
      </c>
      <c r="J14" s="20">
        <f t="shared" si="0"/>
        <v>2</v>
      </c>
      <c r="K14" s="164"/>
      <c r="L14" s="20">
        <v>3</v>
      </c>
      <c r="M14" s="20">
        <v>13</v>
      </c>
      <c r="N14" s="20">
        <f t="shared" si="1"/>
        <v>-10</v>
      </c>
      <c r="O14" s="165"/>
      <c r="P14" s="20">
        <v>13</v>
      </c>
      <c r="Q14" s="20">
        <v>6</v>
      </c>
      <c r="R14" s="20">
        <f t="shared" si="2"/>
        <v>7</v>
      </c>
      <c r="S14" s="165"/>
      <c r="T14" s="20">
        <f t="shared" si="3"/>
        <v>2</v>
      </c>
      <c r="U14" s="20">
        <f t="shared" si="4"/>
        <v>-1</v>
      </c>
      <c r="V14" s="166"/>
      <c r="W14" s="27">
        <v>12</v>
      </c>
      <c r="X14" s="5"/>
      <c r="Y14" s="5"/>
      <c r="Z14" s="5"/>
      <c r="AA14" s="5"/>
      <c r="AB14" s="5"/>
      <c r="AC14" s="5"/>
      <c r="AE14" s="4"/>
      <c r="AF14" s="4"/>
      <c r="AG14" s="2"/>
      <c r="AH14" s="2"/>
      <c r="AI14" s="2"/>
      <c r="AJ14" s="2"/>
      <c r="AK14" s="4"/>
    </row>
    <row r="15" spans="1:37" ht="16.5" customHeight="1">
      <c r="A15" s="23">
        <v>13</v>
      </c>
      <c r="B15" s="26">
        <v>13</v>
      </c>
      <c r="C15" s="160" t="s">
        <v>5</v>
      </c>
      <c r="D15" s="160" t="s">
        <v>46</v>
      </c>
      <c r="E15" s="160" t="s">
        <v>47</v>
      </c>
      <c r="F15" s="21">
        <v>13</v>
      </c>
      <c r="G15" s="163"/>
      <c r="H15" s="20">
        <v>8</v>
      </c>
      <c r="I15" s="20">
        <v>13</v>
      </c>
      <c r="J15" s="20">
        <f t="shared" si="0"/>
        <v>-5</v>
      </c>
      <c r="K15" s="164"/>
      <c r="L15" s="20">
        <v>13</v>
      </c>
      <c r="M15" s="20">
        <v>10</v>
      </c>
      <c r="N15" s="20">
        <f t="shared" si="1"/>
        <v>3</v>
      </c>
      <c r="O15" s="165"/>
      <c r="P15" s="20">
        <v>13</v>
      </c>
      <c r="Q15" s="20">
        <v>1</v>
      </c>
      <c r="R15" s="20">
        <f t="shared" si="2"/>
        <v>12</v>
      </c>
      <c r="S15" s="165"/>
      <c r="T15" s="20">
        <f t="shared" si="3"/>
        <v>2</v>
      </c>
      <c r="U15" s="20">
        <f t="shared" si="4"/>
        <v>10</v>
      </c>
      <c r="V15" s="166"/>
      <c r="W15" s="27">
        <v>13</v>
      </c>
      <c r="X15" s="5"/>
      <c r="Y15" s="5"/>
      <c r="Z15" s="5"/>
      <c r="AA15" s="5"/>
      <c r="AB15" s="5"/>
      <c r="AC15" s="5"/>
      <c r="AE15" s="4"/>
      <c r="AF15" s="4"/>
      <c r="AG15" s="2"/>
      <c r="AH15" s="2"/>
      <c r="AI15" s="2"/>
      <c r="AJ15" s="2"/>
      <c r="AK15" s="4"/>
    </row>
    <row r="16" spans="1:37" ht="16.5" customHeight="1">
      <c r="A16" s="23">
        <v>14</v>
      </c>
      <c r="B16" s="22">
        <v>14</v>
      </c>
      <c r="C16" s="160" t="s">
        <v>104</v>
      </c>
      <c r="D16" s="160" t="s">
        <v>98</v>
      </c>
      <c r="E16" s="160" t="s">
        <v>99</v>
      </c>
      <c r="F16" s="21">
        <v>14</v>
      </c>
      <c r="G16" s="163"/>
      <c r="H16" s="20">
        <v>7</v>
      </c>
      <c r="I16" s="20">
        <v>13</v>
      </c>
      <c r="J16" s="20">
        <f t="shared" si="0"/>
        <v>-6</v>
      </c>
      <c r="K16" s="164"/>
      <c r="L16" s="20">
        <v>9</v>
      </c>
      <c r="M16" s="20">
        <v>13</v>
      </c>
      <c r="N16" s="20">
        <f t="shared" si="1"/>
        <v>-4</v>
      </c>
      <c r="O16" s="165"/>
      <c r="P16" s="20">
        <v>13</v>
      </c>
      <c r="Q16" s="20">
        <v>1</v>
      </c>
      <c r="R16" s="20">
        <f t="shared" si="2"/>
        <v>12</v>
      </c>
      <c r="S16" s="165"/>
      <c r="T16" s="20">
        <f t="shared" si="3"/>
        <v>1</v>
      </c>
      <c r="U16" s="20">
        <f t="shared" si="4"/>
        <v>2</v>
      </c>
      <c r="V16" s="166"/>
      <c r="W16" s="27">
        <v>14</v>
      </c>
      <c r="X16" s="5"/>
      <c r="Y16" s="5"/>
      <c r="Z16" s="5"/>
      <c r="AA16" s="5"/>
      <c r="AB16" s="5"/>
      <c r="AC16" s="5"/>
      <c r="AE16" s="4"/>
      <c r="AF16" s="4"/>
      <c r="AG16" s="2"/>
      <c r="AH16" s="2"/>
      <c r="AI16" s="2"/>
      <c r="AJ16" s="2"/>
      <c r="AK16" s="4"/>
    </row>
    <row r="17" spans="1:37" ht="16.5" customHeight="1">
      <c r="A17" s="23">
        <v>15</v>
      </c>
      <c r="B17" s="22">
        <v>15</v>
      </c>
      <c r="C17" s="160" t="s">
        <v>104</v>
      </c>
      <c r="D17" s="160" t="s">
        <v>10</v>
      </c>
      <c r="E17" s="160" t="s">
        <v>88</v>
      </c>
      <c r="F17" s="21">
        <v>15</v>
      </c>
      <c r="G17" s="163"/>
      <c r="H17" s="20">
        <v>5</v>
      </c>
      <c r="I17" s="20">
        <v>13</v>
      </c>
      <c r="J17" s="20">
        <f t="shared" si="0"/>
        <v>-8</v>
      </c>
      <c r="K17" s="164"/>
      <c r="L17" s="20">
        <v>13</v>
      </c>
      <c r="M17" s="20">
        <v>4</v>
      </c>
      <c r="N17" s="20">
        <f t="shared" si="1"/>
        <v>9</v>
      </c>
      <c r="O17" s="165"/>
      <c r="P17" s="20">
        <v>13</v>
      </c>
      <c r="Q17" s="20">
        <v>10</v>
      </c>
      <c r="R17" s="20">
        <f t="shared" si="2"/>
        <v>3</v>
      </c>
      <c r="S17" s="165"/>
      <c r="T17" s="20">
        <f t="shared" si="3"/>
        <v>2</v>
      </c>
      <c r="U17" s="20">
        <f t="shared" si="4"/>
        <v>4</v>
      </c>
      <c r="V17" s="167"/>
      <c r="W17" s="27">
        <v>15</v>
      </c>
      <c r="X17" s="5"/>
      <c r="Y17" s="5"/>
      <c r="Z17" s="5"/>
      <c r="AA17" s="5"/>
      <c r="AB17" s="5"/>
      <c r="AC17" s="5"/>
      <c r="AE17" s="4"/>
      <c r="AF17" s="4"/>
      <c r="AG17" s="2"/>
      <c r="AH17" s="2"/>
      <c r="AI17" s="2"/>
      <c r="AJ17" s="2"/>
      <c r="AK17" s="4"/>
    </row>
    <row r="18" spans="1:37" ht="16.5" customHeight="1">
      <c r="A18" s="24">
        <v>16</v>
      </c>
      <c r="B18" s="26">
        <v>16</v>
      </c>
      <c r="C18" s="160" t="s">
        <v>104</v>
      </c>
      <c r="D18" s="160" t="s">
        <v>89</v>
      </c>
      <c r="E18" s="160" t="s">
        <v>90</v>
      </c>
      <c r="F18" s="21">
        <v>16</v>
      </c>
      <c r="G18" s="163"/>
      <c r="H18" s="20">
        <v>0</v>
      </c>
      <c r="I18" s="20">
        <v>13</v>
      </c>
      <c r="J18" s="20">
        <f t="shared" si="0"/>
        <v>-13</v>
      </c>
      <c r="K18" s="164"/>
      <c r="L18" s="20">
        <v>13</v>
      </c>
      <c r="M18" s="20">
        <v>6</v>
      </c>
      <c r="N18" s="20">
        <f t="shared" si="1"/>
        <v>7</v>
      </c>
      <c r="O18" s="165"/>
      <c r="P18" s="20">
        <v>3</v>
      </c>
      <c r="Q18" s="20">
        <v>13</v>
      </c>
      <c r="R18" s="20">
        <f t="shared" si="2"/>
        <v>-10</v>
      </c>
      <c r="S18" s="165"/>
      <c r="T18" s="20">
        <f t="shared" si="3"/>
        <v>1</v>
      </c>
      <c r="U18" s="20">
        <f t="shared" si="4"/>
        <v>-16</v>
      </c>
      <c r="V18" s="166"/>
      <c r="W18" s="27">
        <v>16</v>
      </c>
      <c r="X18" s="5"/>
      <c r="Y18" s="5"/>
      <c r="Z18" s="5"/>
      <c r="AA18" s="5"/>
      <c r="AB18" s="5"/>
      <c r="AC18" s="5"/>
      <c r="AE18" s="4"/>
      <c r="AF18" s="4"/>
      <c r="AG18" s="2"/>
      <c r="AH18" s="2"/>
      <c r="AI18" s="2"/>
      <c r="AJ18" s="2"/>
      <c r="AK18" s="4"/>
    </row>
    <row r="19" spans="1:37" ht="16.5" customHeight="1">
      <c r="A19" s="22">
        <v>17</v>
      </c>
      <c r="B19" s="22">
        <v>17</v>
      </c>
      <c r="C19" s="160" t="s">
        <v>56</v>
      </c>
      <c r="D19" s="160" t="s">
        <v>63</v>
      </c>
      <c r="E19" s="160" t="s">
        <v>64</v>
      </c>
      <c r="F19" s="21">
        <v>17</v>
      </c>
      <c r="G19" s="163"/>
      <c r="H19" s="20">
        <v>3</v>
      </c>
      <c r="I19" s="20">
        <v>13</v>
      </c>
      <c r="J19" s="20">
        <f t="shared" si="0"/>
        <v>-10</v>
      </c>
      <c r="K19" s="164"/>
      <c r="L19" s="20">
        <v>10</v>
      </c>
      <c r="M19" s="20">
        <v>13</v>
      </c>
      <c r="N19" s="20">
        <f t="shared" si="1"/>
        <v>-3</v>
      </c>
      <c r="O19" s="165"/>
      <c r="P19" s="20">
        <v>13</v>
      </c>
      <c r="Q19" s="20">
        <v>8</v>
      </c>
      <c r="R19" s="20">
        <f t="shared" si="2"/>
        <v>5</v>
      </c>
      <c r="S19" s="165"/>
      <c r="T19" s="20">
        <f t="shared" si="3"/>
        <v>1</v>
      </c>
      <c r="U19" s="20">
        <f t="shared" si="4"/>
        <v>-8</v>
      </c>
      <c r="V19" s="166"/>
      <c r="W19" s="27">
        <v>17</v>
      </c>
      <c r="X19" s="5"/>
      <c r="Y19" s="5"/>
      <c r="Z19" s="5"/>
      <c r="AA19" s="5"/>
      <c r="AB19" s="5"/>
      <c r="AC19" s="5"/>
      <c r="AE19" s="4"/>
      <c r="AF19" s="4"/>
      <c r="AG19" s="2"/>
      <c r="AH19" s="2"/>
      <c r="AI19" s="2"/>
      <c r="AJ19" s="2"/>
      <c r="AK19" s="4"/>
    </row>
    <row r="20" spans="1:37" ht="16.5" customHeight="1">
      <c r="A20" s="23">
        <v>18</v>
      </c>
      <c r="B20" s="22">
        <v>18</v>
      </c>
      <c r="C20" s="160" t="s">
        <v>4</v>
      </c>
      <c r="D20" s="160" t="s">
        <v>14</v>
      </c>
      <c r="E20" s="160" t="s">
        <v>13</v>
      </c>
      <c r="F20" s="21">
        <v>18</v>
      </c>
      <c r="G20" s="163"/>
      <c r="H20" s="20">
        <v>7</v>
      </c>
      <c r="I20" s="20">
        <v>13</v>
      </c>
      <c r="J20" s="20">
        <f t="shared" si="0"/>
        <v>-6</v>
      </c>
      <c r="K20" s="164"/>
      <c r="L20" s="20">
        <v>12</v>
      </c>
      <c r="M20" s="20">
        <v>13</v>
      </c>
      <c r="N20" s="20">
        <f t="shared" si="1"/>
        <v>-1</v>
      </c>
      <c r="O20" s="165"/>
      <c r="P20" s="20">
        <v>5</v>
      </c>
      <c r="Q20" s="20">
        <v>13</v>
      </c>
      <c r="R20" s="20">
        <f t="shared" si="2"/>
        <v>-8</v>
      </c>
      <c r="S20" s="165"/>
      <c r="T20" s="20">
        <f t="shared" si="3"/>
        <v>0</v>
      </c>
      <c r="U20" s="20">
        <f t="shared" si="4"/>
        <v>-15</v>
      </c>
      <c r="V20" s="166"/>
      <c r="W20" s="27">
        <v>18</v>
      </c>
      <c r="X20" s="5"/>
      <c r="Y20" s="5"/>
      <c r="Z20" s="5"/>
      <c r="AA20" s="5"/>
      <c r="AB20" s="5"/>
      <c r="AC20" s="5"/>
      <c r="AE20" s="4"/>
      <c r="AF20" s="4"/>
      <c r="AG20" s="2"/>
      <c r="AH20" s="2"/>
      <c r="AI20" s="2"/>
      <c r="AJ20" s="2"/>
      <c r="AK20" s="4"/>
    </row>
    <row r="21" spans="1:37" ht="16.5" customHeight="1">
      <c r="A21" s="23">
        <v>19</v>
      </c>
      <c r="B21" s="26">
        <v>19</v>
      </c>
      <c r="C21" s="160" t="s">
        <v>104</v>
      </c>
      <c r="D21" s="160" t="s">
        <v>86</v>
      </c>
      <c r="E21" s="160" t="s">
        <v>87</v>
      </c>
      <c r="F21" s="21">
        <v>19</v>
      </c>
      <c r="G21" s="163"/>
      <c r="H21" s="20">
        <v>13</v>
      </c>
      <c r="I21" s="20">
        <v>7</v>
      </c>
      <c r="J21" s="20">
        <f t="shared" si="0"/>
        <v>6</v>
      </c>
      <c r="K21" s="164"/>
      <c r="L21" s="20">
        <v>7</v>
      </c>
      <c r="M21" s="20">
        <v>13</v>
      </c>
      <c r="N21" s="20">
        <f t="shared" si="1"/>
        <v>-6</v>
      </c>
      <c r="O21" s="165"/>
      <c r="P21" s="20">
        <v>10</v>
      </c>
      <c r="Q21" s="20">
        <v>13</v>
      </c>
      <c r="R21" s="20">
        <f t="shared" si="2"/>
        <v>-3</v>
      </c>
      <c r="S21" s="165"/>
      <c r="T21" s="20">
        <f t="shared" si="3"/>
        <v>1</v>
      </c>
      <c r="U21" s="20">
        <f t="shared" si="4"/>
        <v>-3</v>
      </c>
      <c r="V21" s="167"/>
      <c r="W21" s="27">
        <v>19</v>
      </c>
      <c r="X21" s="5"/>
      <c r="Y21" s="5"/>
      <c r="Z21" s="5"/>
      <c r="AA21" s="5"/>
      <c r="AB21" s="5"/>
      <c r="AC21" s="5"/>
      <c r="AE21" s="4"/>
      <c r="AF21" s="4"/>
      <c r="AG21" s="2"/>
      <c r="AH21" s="2"/>
      <c r="AI21" s="2"/>
      <c r="AJ21" s="2"/>
      <c r="AK21" s="4"/>
    </row>
    <row r="22" spans="1:37" ht="16.5" customHeight="1">
      <c r="A22" s="23">
        <v>20</v>
      </c>
      <c r="B22" s="22">
        <v>20</v>
      </c>
      <c r="C22" s="160" t="s">
        <v>6</v>
      </c>
      <c r="D22" s="160" t="s">
        <v>70</v>
      </c>
      <c r="E22" s="160" t="s">
        <v>71</v>
      </c>
      <c r="F22" s="21">
        <v>20</v>
      </c>
      <c r="G22" s="163"/>
      <c r="H22" s="20">
        <v>13</v>
      </c>
      <c r="I22" s="20">
        <v>6</v>
      </c>
      <c r="J22" s="20">
        <f t="shared" si="0"/>
        <v>7</v>
      </c>
      <c r="K22" s="164"/>
      <c r="L22" s="20">
        <v>13</v>
      </c>
      <c r="M22" s="20">
        <v>8</v>
      </c>
      <c r="N22" s="20">
        <f t="shared" si="1"/>
        <v>5</v>
      </c>
      <c r="O22" s="165"/>
      <c r="P22" s="20">
        <v>13</v>
      </c>
      <c r="Q22" s="20">
        <v>2</v>
      </c>
      <c r="R22" s="20">
        <f t="shared" si="2"/>
        <v>11</v>
      </c>
      <c r="S22" s="165"/>
      <c r="T22" s="20">
        <f t="shared" si="3"/>
        <v>3</v>
      </c>
      <c r="U22" s="20">
        <f t="shared" si="4"/>
        <v>23</v>
      </c>
      <c r="V22" s="166"/>
      <c r="W22" s="27">
        <v>20</v>
      </c>
      <c r="X22" s="5"/>
      <c r="Y22" s="5"/>
      <c r="Z22" s="5"/>
      <c r="AA22" s="5"/>
      <c r="AB22" s="5"/>
      <c r="AC22" s="5"/>
      <c r="AE22" s="4"/>
      <c r="AF22" s="4"/>
      <c r="AG22" s="2"/>
      <c r="AH22" s="2"/>
      <c r="AI22" s="2"/>
      <c r="AJ22" s="2"/>
      <c r="AK22" s="4"/>
    </row>
    <row r="23" spans="1:37" ht="16.5" customHeight="1">
      <c r="A23" s="24">
        <v>21</v>
      </c>
      <c r="B23" s="22">
        <v>21</v>
      </c>
      <c r="C23" s="160" t="s">
        <v>104</v>
      </c>
      <c r="D23" s="160" t="s">
        <v>83</v>
      </c>
      <c r="E23" s="160" t="s">
        <v>84</v>
      </c>
      <c r="F23" s="21">
        <v>21</v>
      </c>
      <c r="G23" s="163"/>
      <c r="H23" s="20">
        <v>13</v>
      </c>
      <c r="I23" s="20">
        <v>5</v>
      </c>
      <c r="J23" s="20">
        <f t="shared" si="0"/>
        <v>8</v>
      </c>
      <c r="K23" s="164"/>
      <c r="L23" s="20">
        <v>13</v>
      </c>
      <c r="M23" s="20">
        <v>6</v>
      </c>
      <c r="N23" s="20">
        <f t="shared" si="1"/>
        <v>7</v>
      </c>
      <c r="O23" s="165"/>
      <c r="P23" s="20">
        <v>1</v>
      </c>
      <c r="Q23" s="20">
        <v>13</v>
      </c>
      <c r="R23" s="20">
        <f t="shared" si="2"/>
        <v>-12</v>
      </c>
      <c r="S23" s="165"/>
      <c r="T23" s="20">
        <f t="shared" si="3"/>
        <v>2</v>
      </c>
      <c r="U23" s="20">
        <f t="shared" si="4"/>
        <v>3</v>
      </c>
      <c r="V23" s="167"/>
      <c r="W23" s="27">
        <v>21</v>
      </c>
      <c r="X23" s="5"/>
      <c r="Y23" s="5"/>
      <c r="Z23" s="5"/>
      <c r="AA23" s="5"/>
      <c r="AB23" s="5"/>
      <c r="AC23" s="5"/>
      <c r="AE23" s="4"/>
      <c r="AF23" s="4"/>
      <c r="AG23" s="2"/>
      <c r="AH23" s="2"/>
      <c r="AI23" s="2"/>
      <c r="AJ23" s="2"/>
      <c r="AK23" s="4"/>
    </row>
    <row r="24" spans="1:37" ht="16.5" customHeight="1">
      <c r="A24" s="22">
        <v>22</v>
      </c>
      <c r="B24" s="26">
        <v>22</v>
      </c>
      <c r="C24" s="160" t="s">
        <v>104</v>
      </c>
      <c r="D24" s="160" t="s">
        <v>94</v>
      </c>
      <c r="E24" s="160" t="s">
        <v>95</v>
      </c>
      <c r="F24" s="21">
        <v>22</v>
      </c>
      <c r="G24" s="163"/>
      <c r="H24" s="20">
        <v>13</v>
      </c>
      <c r="I24" s="20">
        <v>10</v>
      </c>
      <c r="J24" s="20">
        <f t="shared" si="0"/>
        <v>3</v>
      </c>
      <c r="K24" s="164"/>
      <c r="L24" s="20">
        <v>8</v>
      </c>
      <c r="M24" s="20">
        <v>13</v>
      </c>
      <c r="N24" s="20">
        <f t="shared" si="1"/>
        <v>-5</v>
      </c>
      <c r="O24" s="165"/>
      <c r="P24" s="20">
        <v>13</v>
      </c>
      <c r="Q24" s="20">
        <v>10</v>
      </c>
      <c r="R24" s="20">
        <f t="shared" si="2"/>
        <v>3</v>
      </c>
      <c r="S24" s="165"/>
      <c r="T24" s="20">
        <f t="shared" si="3"/>
        <v>2</v>
      </c>
      <c r="U24" s="20">
        <f t="shared" si="4"/>
        <v>1</v>
      </c>
      <c r="V24" s="166"/>
      <c r="W24" s="27">
        <v>22</v>
      </c>
      <c r="X24" s="5"/>
      <c r="Y24" s="5"/>
      <c r="Z24" s="5"/>
      <c r="AA24" s="5"/>
      <c r="AB24" s="5"/>
      <c r="AC24" s="5"/>
      <c r="AE24" s="4"/>
      <c r="AF24" s="4"/>
      <c r="AG24" s="2"/>
      <c r="AH24" s="2"/>
      <c r="AI24" s="2"/>
      <c r="AJ24" s="2"/>
      <c r="AK24" s="4"/>
    </row>
    <row r="25" spans="1:37" ht="16.5" customHeight="1">
      <c r="A25" s="23">
        <v>23</v>
      </c>
      <c r="B25" s="22">
        <v>23</v>
      </c>
      <c r="C25" s="160" t="s">
        <v>104</v>
      </c>
      <c r="D25" s="160" t="s">
        <v>78</v>
      </c>
      <c r="E25" s="160" t="s">
        <v>79</v>
      </c>
      <c r="F25" s="21">
        <v>23</v>
      </c>
      <c r="G25" s="163"/>
      <c r="H25" s="20">
        <v>7</v>
      </c>
      <c r="I25" s="20">
        <v>13</v>
      </c>
      <c r="J25" s="20">
        <f t="shared" si="0"/>
        <v>-6</v>
      </c>
      <c r="K25" s="164"/>
      <c r="L25" s="20">
        <v>13</v>
      </c>
      <c r="M25" s="20">
        <v>1</v>
      </c>
      <c r="N25" s="20">
        <f t="shared" si="1"/>
        <v>12</v>
      </c>
      <c r="O25" s="165"/>
      <c r="P25" s="20">
        <v>10</v>
      </c>
      <c r="Q25" s="20">
        <v>13</v>
      </c>
      <c r="R25" s="20">
        <f t="shared" si="2"/>
        <v>-3</v>
      </c>
      <c r="S25" s="165"/>
      <c r="T25" s="20">
        <f t="shared" si="3"/>
        <v>1</v>
      </c>
      <c r="U25" s="20">
        <f t="shared" si="4"/>
        <v>3</v>
      </c>
      <c r="V25" s="166"/>
      <c r="W25" s="27">
        <v>23</v>
      </c>
      <c r="X25" s="5"/>
      <c r="Y25" s="5"/>
      <c r="Z25" s="5"/>
      <c r="AA25" s="5"/>
      <c r="AB25" s="5"/>
      <c r="AC25" s="5"/>
      <c r="AE25" s="4"/>
      <c r="AF25" s="4"/>
      <c r="AG25" s="2"/>
      <c r="AH25" s="2"/>
      <c r="AI25" s="2"/>
      <c r="AJ25" s="2"/>
      <c r="AK25" s="4"/>
    </row>
    <row r="26" spans="1:37" ht="16.5" customHeight="1">
      <c r="A26" s="23">
        <v>24</v>
      </c>
      <c r="B26" s="22">
        <v>24</v>
      </c>
      <c r="C26" s="160" t="s">
        <v>56</v>
      </c>
      <c r="D26" s="160" t="s">
        <v>32</v>
      </c>
      <c r="E26" s="160" t="s">
        <v>33</v>
      </c>
      <c r="F26" s="21">
        <v>24</v>
      </c>
      <c r="G26" s="163"/>
      <c r="H26" s="20">
        <v>13</v>
      </c>
      <c r="I26" s="20">
        <v>9</v>
      </c>
      <c r="J26" s="20">
        <f t="shared" si="0"/>
        <v>4</v>
      </c>
      <c r="K26" s="164"/>
      <c r="L26" s="20">
        <v>13</v>
      </c>
      <c r="M26" s="20">
        <v>10</v>
      </c>
      <c r="N26" s="20">
        <f t="shared" si="1"/>
        <v>3</v>
      </c>
      <c r="O26" s="165"/>
      <c r="P26" s="20">
        <v>10</v>
      </c>
      <c r="Q26" s="20">
        <v>13</v>
      </c>
      <c r="R26" s="20">
        <f t="shared" si="2"/>
        <v>-3</v>
      </c>
      <c r="S26" s="165"/>
      <c r="T26" s="20">
        <f t="shared" si="3"/>
        <v>2</v>
      </c>
      <c r="U26" s="20">
        <f t="shared" si="4"/>
        <v>4</v>
      </c>
      <c r="V26" s="166"/>
      <c r="W26" s="27">
        <v>24</v>
      </c>
      <c r="X26" s="5"/>
      <c r="Y26" s="5"/>
      <c r="Z26" s="5"/>
      <c r="AA26" s="5"/>
      <c r="AB26" s="5"/>
      <c r="AC26" s="5"/>
      <c r="AE26" s="4"/>
      <c r="AF26" s="4"/>
      <c r="AG26" s="2"/>
      <c r="AH26" s="2"/>
      <c r="AI26" s="2"/>
      <c r="AJ26" s="2"/>
      <c r="AK26" s="4"/>
    </row>
    <row r="27" spans="1:37" ht="16.5" customHeight="1">
      <c r="A27" s="23">
        <v>25</v>
      </c>
      <c r="B27" s="26">
        <v>25</v>
      </c>
      <c r="C27" s="160" t="s">
        <v>104</v>
      </c>
      <c r="D27" s="160" t="s">
        <v>12</v>
      </c>
      <c r="E27" s="160" t="s">
        <v>39</v>
      </c>
      <c r="F27" s="21">
        <v>25</v>
      </c>
      <c r="G27" s="168"/>
      <c r="H27" s="20">
        <v>13</v>
      </c>
      <c r="I27" s="20">
        <v>11</v>
      </c>
      <c r="J27" s="20">
        <f t="shared" si="0"/>
        <v>2</v>
      </c>
      <c r="K27" s="164"/>
      <c r="L27" s="20">
        <v>13</v>
      </c>
      <c r="M27" s="20">
        <v>1</v>
      </c>
      <c r="N27" s="20">
        <f t="shared" si="1"/>
        <v>12</v>
      </c>
      <c r="O27" s="165"/>
      <c r="P27" s="20">
        <v>12</v>
      </c>
      <c r="Q27" s="20">
        <v>13</v>
      </c>
      <c r="R27" s="20">
        <f t="shared" si="2"/>
        <v>-1</v>
      </c>
      <c r="S27" s="165"/>
      <c r="T27" s="20">
        <f t="shared" si="3"/>
        <v>2</v>
      </c>
      <c r="U27" s="20">
        <f t="shared" si="4"/>
        <v>13</v>
      </c>
      <c r="V27" s="166"/>
      <c r="W27" s="27">
        <v>25</v>
      </c>
      <c r="X27" s="5"/>
      <c r="Y27" s="5"/>
      <c r="Z27" s="5"/>
      <c r="AA27" s="5"/>
      <c r="AB27" s="5"/>
      <c r="AC27" s="5"/>
      <c r="AE27" s="4"/>
      <c r="AF27" s="4"/>
      <c r="AG27" s="2"/>
      <c r="AH27" s="2"/>
      <c r="AI27" s="2"/>
      <c r="AJ27" s="2"/>
      <c r="AK27" s="4"/>
    </row>
    <row r="28" spans="1:37" ht="16.5" customHeight="1">
      <c r="A28" s="24">
        <v>26</v>
      </c>
      <c r="B28" s="22">
        <v>26</v>
      </c>
      <c r="C28" s="160" t="s">
        <v>104</v>
      </c>
      <c r="D28" s="160" t="s">
        <v>44</v>
      </c>
      <c r="E28" s="160" t="s">
        <v>91</v>
      </c>
      <c r="F28" s="21">
        <v>26</v>
      </c>
      <c r="G28" s="168"/>
      <c r="H28" s="20">
        <v>6</v>
      </c>
      <c r="I28" s="20">
        <v>13</v>
      </c>
      <c r="J28" s="20">
        <f t="shared" si="0"/>
        <v>-7</v>
      </c>
      <c r="K28" s="164"/>
      <c r="L28" s="20">
        <v>10</v>
      </c>
      <c r="M28" s="20">
        <v>13</v>
      </c>
      <c r="N28" s="20">
        <f t="shared" si="1"/>
        <v>-3</v>
      </c>
      <c r="O28" s="165"/>
      <c r="P28" s="20">
        <v>2</v>
      </c>
      <c r="Q28" s="20">
        <v>13</v>
      </c>
      <c r="R28" s="20">
        <f t="shared" si="2"/>
        <v>-11</v>
      </c>
      <c r="S28" s="169"/>
      <c r="T28" s="20">
        <f t="shared" si="3"/>
        <v>0</v>
      </c>
      <c r="U28" s="20">
        <f t="shared" si="4"/>
        <v>-21</v>
      </c>
      <c r="V28" s="166"/>
      <c r="W28" s="27">
        <v>26</v>
      </c>
      <c r="X28" s="3"/>
      <c r="Y28" s="3"/>
      <c r="Z28" s="3"/>
      <c r="AA28" s="3"/>
      <c r="AB28" s="3"/>
      <c r="AC28" s="3"/>
      <c r="AE28" s="4"/>
      <c r="AF28" s="4"/>
      <c r="AG28" s="3"/>
      <c r="AH28" s="3"/>
      <c r="AI28" s="3"/>
      <c r="AJ28" s="3"/>
      <c r="AK28" s="4"/>
    </row>
    <row r="29" spans="1:37" ht="16.5" customHeight="1">
      <c r="A29" s="22">
        <v>27</v>
      </c>
      <c r="B29" s="22">
        <v>27</v>
      </c>
      <c r="C29" s="160" t="s">
        <v>104</v>
      </c>
      <c r="D29" s="160" t="s">
        <v>96</v>
      </c>
      <c r="E29" s="160" t="s">
        <v>97</v>
      </c>
      <c r="F29" s="21">
        <v>27</v>
      </c>
      <c r="G29" s="168"/>
      <c r="H29" s="20">
        <v>1</v>
      </c>
      <c r="I29" s="20">
        <v>13</v>
      </c>
      <c r="J29" s="20">
        <f t="shared" si="0"/>
        <v>-12</v>
      </c>
      <c r="K29" s="164"/>
      <c r="L29" s="20">
        <v>4</v>
      </c>
      <c r="M29" s="20">
        <v>13</v>
      </c>
      <c r="N29" s="20">
        <f t="shared" si="1"/>
        <v>-9</v>
      </c>
      <c r="O29" s="165"/>
      <c r="P29" s="20">
        <v>4</v>
      </c>
      <c r="Q29" s="20">
        <v>13</v>
      </c>
      <c r="R29" s="20">
        <f t="shared" si="2"/>
        <v>-9</v>
      </c>
      <c r="S29" s="165"/>
      <c r="T29" s="20">
        <f t="shared" si="3"/>
        <v>0</v>
      </c>
      <c r="U29" s="20">
        <f t="shared" si="4"/>
        <v>-30</v>
      </c>
      <c r="V29" s="166"/>
      <c r="W29" s="27">
        <v>27</v>
      </c>
      <c r="X29" s="4"/>
      <c r="Y29" s="4"/>
      <c r="Z29" s="4"/>
      <c r="AA29" s="4"/>
      <c r="AB29" s="4"/>
      <c r="AC29" s="4"/>
      <c r="AE29" s="4"/>
      <c r="AF29" s="4"/>
      <c r="AG29" s="4"/>
      <c r="AH29" s="4"/>
      <c r="AI29" s="4"/>
      <c r="AJ29" s="4"/>
      <c r="AK29" s="4"/>
    </row>
    <row r="30" spans="1:37" ht="16.5" customHeight="1">
      <c r="A30" s="23">
        <v>28</v>
      </c>
      <c r="B30" s="26">
        <v>28</v>
      </c>
      <c r="C30" s="160" t="s">
        <v>4</v>
      </c>
      <c r="D30" s="160" t="s">
        <v>49</v>
      </c>
      <c r="E30" s="160" t="s">
        <v>50</v>
      </c>
      <c r="F30" s="21">
        <v>28</v>
      </c>
      <c r="G30" s="168"/>
      <c r="H30" s="20">
        <v>13</v>
      </c>
      <c r="I30" s="20">
        <v>6</v>
      </c>
      <c r="J30" s="20">
        <f t="shared" si="0"/>
        <v>7</v>
      </c>
      <c r="K30" s="164"/>
      <c r="L30" s="20">
        <v>13</v>
      </c>
      <c r="M30" s="20">
        <v>8</v>
      </c>
      <c r="N30" s="20">
        <f t="shared" si="1"/>
        <v>5</v>
      </c>
      <c r="O30" s="165"/>
      <c r="P30" s="20">
        <v>13</v>
      </c>
      <c r="Q30" s="20">
        <v>5</v>
      </c>
      <c r="R30" s="20">
        <f t="shared" si="2"/>
        <v>8</v>
      </c>
      <c r="S30" s="165"/>
      <c r="T30" s="20">
        <f t="shared" si="3"/>
        <v>3</v>
      </c>
      <c r="U30" s="20">
        <f t="shared" si="4"/>
        <v>20</v>
      </c>
      <c r="V30" s="166"/>
      <c r="W30" s="27">
        <v>28</v>
      </c>
      <c r="X30" s="4"/>
      <c r="Y30" s="4"/>
      <c r="Z30" s="4"/>
      <c r="AA30" s="4"/>
      <c r="AB30" s="4"/>
      <c r="AC30" s="4"/>
      <c r="AE30" s="4"/>
      <c r="AF30" s="4"/>
      <c r="AG30" s="4"/>
      <c r="AH30" s="4"/>
      <c r="AI30" s="4"/>
      <c r="AJ30" s="4"/>
      <c r="AK30" s="4"/>
    </row>
    <row r="31" spans="1:29" ht="16.5" customHeight="1">
      <c r="A31" s="23">
        <v>29</v>
      </c>
      <c r="B31" s="22">
        <v>29</v>
      </c>
      <c r="C31" s="160" t="s">
        <v>104</v>
      </c>
      <c r="D31" s="160" t="s">
        <v>31</v>
      </c>
      <c r="E31" s="160" t="s">
        <v>9</v>
      </c>
      <c r="F31" s="21">
        <v>29</v>
      </c>
      <c r="G31" s="168"/>
      <c r="H31" s="20">
        <v>9</v>
      </c>
      <c r="I31" s="20">
        <v>13</v>
      </c>
      <c r="J31" s="20">
        <f t="shared" si="0"/>
        <v>-4</v>
      </c>
      <c r="K31" s="164"/>
      <c r="L31" s="20">
        <v>13</v>
      </c>
      <c r="M31" s="20">
        <v>3</v>
      </c>
      <c r="N31" s="20">
        <f t="shared" si="1"/>
        <v>10</v>
      </c>
      <c r="O31" s="165"/>
      <c r="P31" s="20">
        <v>10</v>
      </c>
      <c r="Q31" s="20">
        <v>13</v>
      </c>
      <c r="R31" s="20">
        <f t="shared" si="2"/>
        <v>-3</v>
      </c>
      <c r="S31" s="165"/>
      <c r="T31" s="20">
        <f t="shared" si="3"/>
        <v>1</v>
      </c>
      <c r="U31" s="20">
        <f t="shared" si="4"/>
        <v>3</v>
      </c>
      <c r="V31" s="167"/>
      <c r="W31" s="27">
        <v>29</v>
      </c>
      <c r="X31" s="4"/>
      <c r="Y31" s="4"/>
      <c r="Z31" s="4"/>
      <c r="AA31" s="4"/>
      <c r="AB31" s="4"/>
      <c r="AC31" s="4"/>
    </row>
    <row r="32" spans="1:29" ht="16.5" customHeight="1">
      <c r="A32" s="23">
        <v>30</v>
      </c>
      <c r="B32" s="22">
        <v>30</v>
      </c>
      <c r="C32" s="160" t="s">
        <v>56</v>
      </c>
      <c r="D32" s="160" t="s">
        <v>65</v>
      </c>
      <c r="E32" s="160" t="s">
        <v>66</v>
      </c>
      <c r="F32" s="21">
        <v>30</v>
      </c>
      <c r="G32" s="168"/>
      <c r="H32" s="20">
        <v>9</v>
      </c>
      <c r="I32" s="20">
        <v>13</v>
      </c>
      <c r="J32" s="20">
        <f t="shared" si="0"/>
        <v>-4</v>
      </c>
      <c r="K32" s="164"/>
      <c r="L32" s="20">
        <v>8</v>
      </c>
      <c r="M32" s="20">
        <v>13</v>
      </c>
      <c r="N32" s="20">
        <f t="shared" si="1"/>
        <v>-5</v>
      </c>
      <c r="O32" s="165"/>
      <c r="P32" s="20">
        <v>13</v>
      </c>
      <c r="Q32" s="20">
        <v>3</v>
      </c>
      <c r="R32" s="20">
        <f t="shared" si="2"/>
        <v>10</v>
      </c>
      <c r="S32" s="165"/>
      <c r="T32" s="20">
        <f t="shared" si="3"/>
        <v>1</v>
      </c>
      <c r="U32" s="20">
        <f t="shared" si="4"/>
        <v>1</v>
      </c>
      <c r="V32" s="167"/>
      <c r="W32" s="27">
        <v>30</v>
      </c>
      <c r="X32" s="4"/>
      <c r="Y32" s="4"/>
      <c r="Z32" s="4"/>
      <c r="AA32" s="4"/>
      <c r="AB32" s="4"/>
      <c r="AC32" s="4"/>
    </row>
    <row r="33" spans="1:23" ht="16.5" customHeight="1">
      <c r="A33" s="41"/>
      <c r="B33" s="26">
        <v>31</v>
      </c>
      <c r="C33" s="160" t="s">
        <v>6</v>
      </c>
      <c r="D33" s="160" t="s">
        <v>73</v>
      </c>
      <c r="E33" s="160" t="s">
        <v>74</v>
      </c>
      <c r="F33" s="21">
        <v>31</v>
      </c>
      <c r="G33" s="163"/>
      <c r="H33" s="20">
        <v>8</v>
      </c>
      <c r="I33" s="20">
        <v>13</v>
      </c>
      <c r="J33" s="20">
        <f t="shared" si="0"/>
        <v>-5</v>
      </c>
      <c r="K33" s="164"/>
      <c r="L33" s="20">
        <v>9</v>
      </c>
      <c r="M33" s="20">
        <v>13</v>
      </c>
      <c r="N33" s="20">
        <f t="shared" si="1"/>
        <v>-4</v>
      </c>
      <c r="O33" s="165"/>
      <c r="P33" s="20">
        <v>2</v>
      </c>
      <c r="Q33" s="20">
        <v>13</v>
      </c>
      <c r="R33" s="20">
        <f t="shared" si="2"/>
        <v>-11</v>
      </c>
      <c r="S33" s="165"/>
      <c r="T33" s="20">
        <f t="shared" si="3"/>
        <v>0</v>
      </c>
      <c r="U33" s="20">
        <f t="shared" si="4"/>
        <v>-20</v>
      </c>
      <c r="V33" s="170"/>
      <c r="W33" s="27">
        <v>31</v>
      </c>
    </row>
    <row r="34" spans="1:23" ht="16.5" customHeight="1">
      <c r="A34" s="41"/>
      <c r="B34" s="22">
        <v>32</v>
      </c>
      <c r="C34" s="160" t="s">
        <v>104</v>
      </c>
      <c r="D34" s="160" t="s">
        <v>11</v>
      </c>
      <c r="E34" s="160" t="s">
        <v>80</v>
      </c>
      <c r="F34" s="21">
        <v>32</v>
      </c>
      <c r="G34" s="163"/>
      <c r="H34" s="20">
        <v>10</v>
      </c>
      <c r="I34" s="20">
        <v>13</v>
      </c>
      <c r="J34" s="20">
        <f t="shared" si="0"/>
        <v>-3</v>
      </c>
      <c r="K34" s="164"/>
      <c r="L34" s="20">
        <v>13</v>
      </c>
      <c r="M34" s="20">
        <v>12</v>
      </c>
      <c r="N34" s="20">
        <f t="shared" si="1"/>
        <v>1</v>
      </c>
      <c r="O34" s="165"/>
      <c r="P34" s="20">
        <v>1</v>
      </c>
      <c r="Q34" s="20">
        <v>13</v>
      </c>
      <c r="R34" s="20">
        <f t="shared" si="2"/>
        <v>-12</v>
      </c>
      <c r="S34" s="165"/>
      <c r="T34" s="20">
        <f t="shared" si="3"/>
        <v>1</v>
      </c>
      <c r="U34" s="20">
        <f t="shared" si="4"/>
        <v>-14</v>
      </c>
      <c r="V34" s="171"/>
      <c r="W34" s="27">
        <v>32</v>
      </c>
    </row>
    <row r="35" spans="2:23" ht="16.5" customHeight="1">
      <c r="B35" s="22">
        <v>33</v>
      </c>
      <c r="C35" s="160" t="s">
        <v>104</v>
      </c>
      <c r="D35" s="160" t="s">
        <v>100</v>
      </c>
      <c r="E35" s="160" t="s">
        <v>101</v>
      </c>
      <c r="F35" s="21">
        <v>33</v>
      </c>
      <c r="G35" s="163"/>
      <c r="H35" s="20">
        <v>10</v>
      </c>
      <c r="I35" s="20">
        <v>13</v>
      </c>
      <c r="J35" s="20">
        <f t="shared" si="0"/>
        <v>-3</v>
      </c>
      <c r="K35" s="164"/>
      <c r="L35" s="20">
        <v>8</v>
      </c>
      <c r="M35" s="20">
        <v>13</v>
      </c>
      <c r="N35" s="20">
        <f t="shared" si="1"/>
        <v>-5</v>
      </c>
      <c r="O35" s="165"/>
      <c r="P35" s="20">
        <v>13</v>
      </c>
      <c r="Q35" s="20">
        <v>3</v>
      </c>
      <c r="R35" s="20">
        <f t="shared" si="2"/>
        <v>10</v>
      </c>
      <c r="S35" s="165"/>
      <c r="T35" s="20">
        <f t="shared" si="3"/>
        <v>1</v>
      </c>
      <c r="U35" s="20">
        <f t="shared" si="4"/>
        <v>2</v>
      </c>
      <c r="V35" s="171"/>
      <c r="W35" s="27">
        <v>33</v>
      </c>
    </row>
    <row r="36" spans="2:23" ht="16.5" customHeight="1">
      <c r="B36" s="26">
        <v>34</v>
      </c>
      <c r="C36" s="160" t="s">
        <v>6</v>
      </c>
      <c r="D36" s="160" t="s">
        <v>72</v>
      </c>
      <c r="E36" s="160" t="s">
        <v>15</v>
      </c>
      <c r="F36" s="21">
        <v>34</v>
      </c>
      <c r="G36" s="163"/>
      <c r="H36" s="20">
        <v>6</v>
      </c>
      <c r="I36" s="20">
        <v>13</v>
      </c>
      <c r="J36" s="20">
        <f t="shared" si="0"/>
        <v>-7</v>
      </c>
      <c r="K36" s="164"/>
      <c r="L36" s="20">
        <v>6</v>
      </c>
      <c r="M36" s="20">
        <v>13</v>
      </c>
      <c r="N36" s="20">
        <f t="shared" si="1"/>
        <v>-7</v>
      </c>
      <c r="O36" s="165"/>
      <c r="P36" s="20">
        <v>6</v>
      </c>
      <c r="Q36" s="20">
        <v>13</v>
      </c>
      <c r="R36" s="20">
        <f t="shared" si="2"/>
        <v>-7</v>
      </c>
      <c r="S36" s="165"/>
      <c r="T36" s="20">
        <f t="shared" si="3"/>
        <v>0</v>
      </c>
      <c r="U36" s="20">
        <f t="shared" si="4"/>
        <v>-21</v>
      </c>
      <c r="V36" s="171"/>
      <c r="W36" s="27">
        <v>34</v>
      </c>
    </row>
    <row r="37" spans="2:23" ht="16.5" customHeight="1">
      <c r="B37" s="22">
        <v>35</v>
      </c>
      <c r="C37" s="160" t="s">
        <v>56</v>
      </c>
      <c r="D37" s="160" t="s">
        <v>60</v>
      </c>
      <c r="E37" s="160" t="s">
        <v>37</v>
      </c>
      <c r="F37" s="21">
        <v>35</v>
      </c>
      <c r="G37" s="163"/>
      <c r="H37" s="20">
        <v>11</v>
      </c>
      <c r="I37" s="20">
        <v>13</v>
      </c>
      <c r="J37" s="20">
        <f t="shared" si="0"/>
        <v>-2</v>
      </c>
      <c r="K37" s="164"/>
      <c r="L37" s="20">
        <v>12</v>
      </c>
      <c r="M37" s="20">
        <v>13</v>
      </c>
      <c r="N37" s="20">
        <f t="shared" si="1"/>
        <v>-1</v>
      </c>
      <c r="O37" s="165"/>
      <c r="P37" s="20">
        <v>4</v>
      </c>
      <c r="Q37" s="20">
        <v>13</v>
      </c>
      <c r="R37" s="20">
        <f t="shared" si="2"/>
        <v>-9</v>
      </c>
      <c r="S37" s="165"/>
      <c r="T37" s="20">
        <f t="shared" si="3"/>
        <v>0</v>
      </c>
      <c r="U37" s="20">
        <f t="shared" si="4"/>
        <v>-12</v>
      </c>
      <c r="V37" s="171"/>
      <c r="W37" s="27">
        <v>35</v>
      </c>
    </row>
    <row r="38" spans="2:23" ht="16.5" customHeight="1">
      <c r="B38" s="22">
        <v>36</v>
      </c>
      <c r="C38" s="160" t="s">
        <v>104</v>
      </c>
      <c r="D38" s="160" t="s">
        <v>8</v>
      </c>
      <c r="E38" s="160" t="s">
        <v>41</v>
      </c>
      <c r="F38" s="21">
        <v>36</v>
      </c>
      <c r="G38" s="163"/>
      <c r="H38" s="20">
        <v>13</v>
      </c>
      <c r="I38" s="20">
        <v>7</v>
      </c>
      <c r="J38" s="20">
        <f t="shared" si="0"/>
        <v>6</v>
      </c>
      <c r="K38" s="164"/>
      <c r="L38" s="20">
        <v>13</v>
      </c>
      <c r="M38" s="20">
        <v>9</v>
      </c>
      <c r="N38" s="20">
        <f t="shared" si="1"/>
        <v>4</v>
      </c>
      <c r="O38" s="165"/>
      <c r="P38" s="20">
        <v>1</v>
      </c>
      <c r="Q38" s="20">
        <v>13</v>
      </c>
      <c r="R38" s="20">
        <f t="shared" si="2"/>
        <v>-12</v>
      </c>
      <c r="S38" s="165"/>
      <c r="T38" s="20">
        <f t="shared" si="3"/>
        <v>2</v>
      </c>
      <c r="U38" s="20">
        <f t="shared" si="4"/>
        <v>-2</v>
      </c>
      <c r="V38" s="171"/>
      <c r="W38" s="27">
        <v>36</v>
      </c>
    </row>
    <row r="39" spans="2:23" ht="16.5" customHeight="1">
      <c r="B39" s="26">
        <v>37</v>
      </c>
      <c r="C39" s="160" t="s">
        <v>4</v>
      </c>
      <c r="D39" s="160" t="s">
        <v>38</v>
      </c>
      <c r="E39" s="160" t="s">
        <v>53</v>
      </c>
      <c r="F39" s="21">
        <v>37</v>
      </c>
      <c r="G39" s="163"/>
      <c r="H39" s="20">
        <v>13</v>
      </c>
      <c r="I39" s="20">
        <v>7</v>
      </c>
      <c r="J39" s="20">
        <f t="shared" si="0"/>
        <v>6</v>
      </c>
      <c r="K39" s="164"/>
      <c r="L39" s="20">
        <v>7</v>
      </c>
      <c r="M39" s="20">
        <v>13</v>
      </c>
      <c r="N39" s="20">
        <f t="shared" si="1"/>
        <v>-6</v>
      </c>
      <c r="O39" s="165"/>
      <c r="P39" s="20">
        <v>13</v>
      </c>
      <c r="Q39" s="20">
        <v>4</v>
      </c>
      <c r="R39" s="20">
        <f t="shared" si="2"/>
        <v>9</v>
      </c>
      <c r="S39" s="165"/>
      <c r="T39" s="20">
        <f t="shared" si="3"/>
        <v>2</v>
      </c>
      <c r="U39" s="20">
        <f t="shared" si="4"/>
        <v>9</v>
      </c>
      <c r="V39" s="171"/>
      <c r="W39" s="27">
        <v>37</v>
      </c>
    </row>
    <row r="40" spans="2:23" ht="16.5" customHeight="1">
      <c r="B40" s="22">
        <v>38</v>
      </c>
      <c r="C40" s="160" t="s">
        <v>6</v>
      </c>
      <c r="D40" s="160" t="s">
        <v>68</v>
      </c>
      <c r="E40" s="160" t="s">
        <v>69</v>
      </c>
      <c r="F40" s="21">
        <v>38</v>
      </c>
      <c r="G40" s="163"/>
      <c r="H40" s="20">
        <v>13</v>
      </c>
      <c r="I40" s="20">
        <v>0</v>
      </c>
      <c r="J40" s="20">
        <f t="shared" si="0"/>
        <v>13</v>
      </c>
      <c r="K40" s="164"/>
      <c r="L40" s="20">
        <v>13</v>
      </c>
      <c r="M40" s="20">
        <v>3</v>
      </c>
      <c r="N40" s="20">
        <f t="shared" si="1"/>
        <v>10</v>
      </c>
      <c r="O40" s="165"/>
      <c r="P40" s="20">
        <v>13</v>
      </c>
      <c r="Q40" s="20">
        <v>2</v>
      </c>
      <c r="R40" s="20">
        <f t="shared" si="2"/>
        <v>11</v>
      </c>
      <c r="S40" s="165"/>
      <c r="T40" s="20">
        <f t="shared" si="3"/>
        <v>3</v>
      </c>
      <c r="U40" s="20">
        <f t="shared" si="4"/>
        <v>34</v>
      </c>
      <c r="V40" s="171"/>
      <c r="W40" s="27">
        <v>38</v>
      </c>
    </row>
    <row r="41" spans="2:23" ht="21">
      <c r="B41" s="1"/>
      <c r="C41" s="123"/>
      <c r="D41" s="156"/>
      <c r="E41" s="124"/>
      <c r="F41" s="157"/>
      <c r="G41" s="158"/>
      <c r="H41" s="20"/>
      <c r="I41" s="20"/>
      <c r="J41" s="20"/>
      <c r="K41" s="159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"/>
      <c r="W41" s="27"/>
    </row>
    <row r="42" spans="2:23" ht="21">
      <c r="B42" s="1"/>
      <c r="C42" s="123"/>
      <c r="D42" s="156"/>
      <c r="E42" s="124"/>
      <c r="F42" s="157"/>
      <c r="G42" s="158"/>
      <c r="H42" s="20"/>
      <c r="I42" s="20"/>
      <c r="J42" s="20"/>
      <c r="K42" s="15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"/>
      <c r="W42" s="27"/>
    </row>
    <row r="43" spans="2:23" ht="21">
      <c r="B43" s="1"/>
      <c r="C43" s="123"/>
      <c r="D43" s="156"/>
      <c r="E43" s="124"/>
      <c r="F43" s="157"/>
      <c r="G43" s="158"/>
      <c r="H43" s="20"/>
      <c r="I43" s="20"/>
      <c r="J43" s="20"/>
      <c r="K43" s="159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"/>
      <c r="W43" s="27"/>
    </row>
  </sheetData>
  <sheetProtection/>
  <mergeCells count="1">
    <mergeCell ref="C1:V2"/>
  </mergeCells>
  <printOptions gridLines="1" headings="1"/>
  <pageMargins left="0.35433070866141736" right="0.35433070866141736" top="0" bottom="0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43"/>
  <sheetViews>
    <sheetView zoomScalePageLayoutView="0" workbookViewId="0" topLeftCell="C1">
      <selection activeCell="AA8" sqref="AA8"/>
    </sheetView>
  </sheetViews>
  <sheetFormatPr defaultColWidth="8.8515625" defaultRowHeight="12.75"/>
  <cols>
    <col min="1" max="2" width="5.421875" style="0" hidden="1" customWidth="1"/>
    <col min="3" max="3" width="13.140625" style="0" customWidth="1"/>
    <col min="4" max="4" width="20.140625" style="0" customWidth="1"/>
    <col min="5" max="5" width="24.421875" style="0" hidden="1" customWidth="1"/>
    <col min="6" max="7" width="3.8515625" style="0" hidden="1" customWidth="1"/>
    <col min="8" max="10" width="3.8515625" style="0" customWidth="1"/>
    <col min="11" max="11" width="2.421875" style="0" customWidth="1"/>
    <col min="12" max="14" width="3.8515625" style="0" customWidth="1"/>
    <col min="15" max="15" width="2.00390625" style="0" customWidth="1"/>
    <col min="16" max="18" width="3.8515625" style="0" customWidth="1"/>
    <col min="19" max="19" width="2.00390625" style="0" customWidth="1"/>
    <col min="20" max="21" width="3.8515625" style="0" customWidth="1"/>
    <col min="22" max="22" width="3.8515625" style="0" hidden="1" customWidth="1"/>
    <col min="23" max="23" width="3.8515625" style="0" customWidth="1"/>
    <col min="24" max="29" width="5.421875" style="0" customWidth="1"/>
    <col min="30" max="33" width="3.421875" style="0" customWidth="1"/>
    <col min="34" max="34" width="5.421875" style="0" customWidth="1"/>
  </cols>
  <sheetData>
    <row r="1" spans="3:22" ht="12">
      <c r="C1" s="191" t="s">
        <v>106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</row>
    <row r="2" spans="3:23" ht="12.75"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28" t="s">
        <v>3</v>
      </c>
    </row>
    <row r="3" spans="1:37" ht="16.5" customHeight="1">
      <c r="A3" s="24">
        <v>1</v>
      </c>
      <c r="B3" s="26">
        <v>1</v>
      </c>
      <c r="C3" s="160" t="s">
        <v>56</v>
      </c>
      <c r="D3" s="160" t="s">
        <v>61</v>
      </c>
      <c r="E3" s="160" t="s">
        <v>62</v>
      </c>
      <c r="F3" s="21">
        <v>1</v>
      </c>
      <c r="G3" s="163"/>
      <c r="H3" s="20">
        <v>5</v>
      </c>
      <c r="I3" s="20">
        <v>13</v>
      </c>
      <c r="J3" s="20">
        <f aca="true" t="shared" si="0" ref="J3:J34">H3-I3</f>
        <v>-8</v>
      </c>
      <c r="K3" s="164"/>
      <c r="L3" s="20">
        <v>13</v>
      </c>
      <c r="M3" s="20">
        <v>3</v>
      </c>
      <c r="N3" s="20">
        <f aca="true" t="shared" si="1" ref="N3:N34">L3-M3</f>
        <v>10</v>
      </c>
      <c r="O3" s="165"/>
      <c r="P3" s="20">
        <v>12</v>
      </c>
      <c r="Q3" s="20">
        <v>13</v>
      </c>
      <c r="R3" s="20">
        <f aca="true" t="shared" si="2" ref="R3:R34">P3-Q3</f>
        <v>-1</v>
      </c>
      <c r="S3" s="165"/>
      <c r="T3" s="20">
        <f aca="true" t="shared" si="3" ref="T3:T34">IF(H3=13,1)+IF(L3=13,1)+IF(P3=13,1)</f>
        <v>1</v>
      </c>
      <c r="U3" s="20">
        <f aca="true" t="shared" si="4" ref="U3:U34">SUM(J3+N3+R3)</f>
        <v>1</v>
      </c>
      <c r="V3" s="166"/>
      <c r="W3" s="27">
        <v>1</v>
      </c>
      <c r="X3" s="5"/>
      <c r="Y3" s="5"/>
      <c r="Z3" s="5"/>
      <c r="AA3" s="5"/>
      <c r="AB3" s="5"/>
      <c r="AC3" s="5"/>
      <c r="AE3" s="4"/>
      <c r="AF3" s="4"/>
      <c r="AG3" s="2"/>
      <c r="AH3" s="2"/>
      <c r="AI3" s="2"/>
      <c r="AJ3" s="2"/>
      <c r="AK3" s="4"/>
    </row>
    <row r="4" spans="1:37" ht="16.5" customHeight="1">
      <c r="A4" s="22">
        <v>2</v>
      </c>
      <c r="B4" s="22">
        <v>2</v>
      </c>
      <c r="C4" s="160" t="s">
        <v>4</v>
      </c>
      <c r="D4" s="160" t="s">
        <v>54</v>
      </c>
      <c r="E4" s="160" t="s">
        <v>55</v>
      </c>
      <c r="F4" s="21">
        <v>2</v>
      </c>
      <c r="G4" s="163"/>
      <c r="H4" s="20">
        <v>13</v>
      </c>
      <c r="I4" s="20">
        <v>1</v>
      </c>
      <c r="J4" s="20">
        <f t="shared" si="0"/>
        <v>12</v>
      </c>
      <c r="K4" s="164"/>
      <c r="L4" s="20">
        <v>13</v>
      </c>
      <c r="M4" s="20">
        <v>11</v>
      </c>
      <c r="N4" s="20">
        <f t="shared" si="1"/>
        <v>2</v>
      </c>
      <c r="O4" s="165"/>
      <c r="P4" s="20">
        <v>13</v>
      </c>
      <c r="Q4" s="20">
        <v>5</v>
      </c>
      <c r="R4" s="20">
        <f t="shared" si="2"/>
        <v>8</v>
      </c>
      <c r="S4" s="165"/>
      <c r="T4" s="20">
        <f t="shared" si="3"/>
        <v>3</v>
      </c>
      <c r="U4" s="20">
        <f t="shared" si="4"/>
        <v>22</v>
      </c>
      <c r="V4" s="166"/>
      <c r="W4" s="27">
        <v>2</v>
      </c>
      <c r="X4" s="5"/>
      <c r="Y4" s="5"/>
      <c r="Z4" s="5"/>
      <c r="AA4" s="5"/>
      <c r="AB4" s="5"/>
      <c r="AC4" s="5"/>
      <c r="AE4" s="4"/>
      <c r="AF4" s="4"/>
      <c r="AG4" s="2"/>
      <c r="AH4" s="2"/>
      <c r="AI4" s="2"/>
      <c r="AJ4" s="2"/>
      <c r="AK4" s="4"/>
    </row>
    <row r="5" spans="1:37" ht="16.5" customHeight="1">
      <c r="A5" s="23">
        <v>3</v>
      </c>
      <c r="B5" s="22">
        <v>3</v>
      </c>
      <c r="C5" s="160" t="s">
        <v>104</v>
      </c>
      <c r="D5" s="160" t="s">
        <v>40</v>
      </c>
      <c r="E5" s="160" t="s">
        <v>43</v>
      </c>
      <c r="F5" s="21">
        <v>3</v>
      </c>
      <c r="G5" s="163"/>
      <c r="H5" s="20">
        <v>13</v>
      </c>
      <c r="I5" s="20">
        <v>1</v>
      </c>
      <c r="J5" s="20">
        <f t="shared" si="0"/>
        <v>12</v>
      </c>
      <c r="K5" s="164"/>
      <c r="L5" s="20">
        <v>13</v>
      </c>
      <c r="M5" s="20">
        <v>7</v>
      </c>
      <c r="N5" s="20">
        <f t="shared" si="1"/>
        <v>6</v>
      </c>
      <c r="O5" s="165"/>
      <c r="P5" s="20">
        <v>13</v>
      </c>
      <c r="Q5" s="20">
        <v>9</v>
      </c>
      <c r="R5" s="20">
        <f t="shared" si="2"/>
        <v>4</v>
      </c>
      <c r="S5" s="165"/>
      <c r="T5" s="20">
        <f t="shared" si="3"/>
        <v>3</v>
      </c>
      <c r="U5" s="20">
        <f t="shared" si="4"/>
        <v>22</v>
      </c>
      <c r="V5" s="166"/>
      <c r="W5" s="27">
        <v>3</v>
      </c>
      <c r="X5" s="5"/>
      <c r="Y5" s="5"/>
      <c r="Z5" s="5"/>
      <c r="AA5" s="5"/>
      <c r="AB5" s="5"/>
      <c r="AC5" s="5"/>
      <c r="AE5" s="4"/>
      <c r="AF5" s="4"/>
      <c r="AG5" s="2"/>
      <c r="AH5" s="2"/>
      <c r="AI5" s="2"/>
      <c r="AJ5" s="2"/>
      <c r="AK5" s="4"/>
    </row>
    <row r="6" spans="1:37" ht="16.5" customHeight="1">
      <c r="A6" s="23">
        <v>4</v>
      </c>
      <c r="B6" s="26">
        <v>4</v>
      </c>
      <c r="C6" s="160" t="s">
        <v>104</v>
      </c>
      <c r="D6" s="160" t="s">
        <v>85</v>
      </c>
      <c r="E6" s="160" t="s">
        <v>7</v>
      </c>
      <c r="F6" s="21">
        <v>4</v>
      </c>
      <c r="G6" s="163"/>
      <c r="H6" s="20">
        <v>13</v>
      </c>
      <c r="I6" s="20">
        <v>9</v>
      </c>
      <c r="J6" s="20">
        <f t="shared" si="0"/>
        <v>4</v>
      </c>
      <c r="K6" s="164"/>
      <c r="L6" s="20">
        <v>6</v>
      </c>
      <c r="M6" s="20">
        <v>13</v>
      </c>
      <c r="N6" s="20">
        <f t="shared" si="1"/>
        <v>-7</v>
      </c>
      <c r="O6" s="165"/>
      <c r="P6" s="20">
        <v>10</v>
      </c>
      <c r="Q6" s="20">
        <v>13</v>
      </c>
      <c r="R6" s="20">
        <f t="shared" si="2"/>
        <v>-3</v>
      </c>
      <c r="S6" s="165"/>
      <c r="T6" s="20">
        <f t="shared" si="3"/>
        <v>1</v>
      </c>
      <c r="U6" s="20">
        <f t="shared" si="4"/>
        <v>-6</v>
      </c>
      <c r="V6" s="166"/>
      <c r="W6" s="27">
        <v>4</v>
      </c>
      <c r="X6" s="5"/>
      <c r="Y6" s="5"/>
      <c r="Z6" s="5"/>
      <c r="AA6" s="5"/>
      <c r="AB6" s="5"/>
      <c r="AC6" s="5"/>
      <c r="AE6" s="4"/>
      <c r="AF6" s="4"/>
      <c r="AG6" s="2"/>
      <c r="AH6" s="2"/>
      <c r="AI6" s="2"/>
      <c r="AJ6" s="2"/>
      <c r="AK6" s="4"/>
    </row>
    <row r="7" spans="1:37" ht="16.5" customHeight="1">
      <c r="A7" s="23">
        <v>5</v>
      </c>
      <c r="B7" s="22">
        <v>5</v>
      </c>
      <c r="C7" s="160" t="s">
        <v>104</v>
      </c>
      <c r="D7" s="160" t="s">
        <v>42</v>
      </c>
      <c r="E7" s="160" t="s">
        <v>34</v>
      </c>
      <c r="F7" s="21">
        <v>5</v>
      </c>
      <c r="G7" s="163"/>
      <c r="H7" s="20">
        <v>4</v>
      </c>
      <c r="I7" s="20">
        <v>13</v>
      </c>
      <c r="J7" s="20">
        <f t="shared" si="0"/>
        <v>-9</v>
      </c>
      <c r="K7" s="164"/>
      <c r="L7" s="20">
        <v>7</v>
      </c>
      <c r="M7" s="20">
        <v>13</v>
      </c>
      <c r="N7" s="20">
        <f t="shared" si="1"/>
        <v>-6</v>
      </c>
      <c r="O7" s="165"/>
      <c r="P7" s="20">
        <v>13</v>
      </c>
      <c r="Q7" s="20">
        <v>10</v>
      </c>
      <c r="R7" s="20">
        <f t="shared" si="2"/>
        <v>3</v>
      </c>
      <c r="S7" s="165"/>
      <c r="T7" s="20">
        <f t="shared" si="3"/>
        <v>1</v>
      </c>
      <c r="U7" s="20">
        <f t="shared" si="4"/>
        <v>-12</v>
      </c>
      <c r="V7" s="166"/>
      <c r="W7" s="27">
        <v>5</v>
      </c>
      <c r="X7" s="5"/>
      <c r="Y7" s="5"/>
      <c r="Z7" s="5"/>
      <c r="AA7" s="5"/>
      <c r="AB7" s="5"/>
      <c r="AC7" s="5"/>
      <c r="AE7" s="4"/>
      <c r="AF7" s="4"/>
      <c r="AG7" s="2"/>
      <c r="AH7" s="2"/>
      <c r="AI7" s="2"/>
      <c r="AJ7" s="2"/>
      <c r="AK7" s="4"/>
    </row>
    <row r="8" spans="1:37" ht="16.5" customHeight="1">
      <c r="A8" s="24">
        <v>6</v>
      </c>
      <c r="B8" s="22">
        <v>6</v>
      </c>
      <c r="C8" s="160" t="s">
        <v>56</v>
      </c>
      <c r="D8" s="160" t="s">
        <v>57</v>
      </c>
      <c r="E8" s="160" t="s">
        <v>36</v>
      </c>
      <c r="F8" s="21">
        <v>6</v>
      </c>
      <c r="G8" s="163"/>
      <c r="H8" s="20">
        <v>13</v>
      </c>
      <c r="I8" s="20">
        <v>5</v>
      </c>
      <c r="J8" s="20">
        <f t="shared" si="0"/>
        <v>8</v>
      </c>
      <c r="K8" s="164"/>
      <c r="L8" s="20">
        <v>13</v>
      </c>
      <c r="M8" s="20">
        <v>4</v>
      </c>
      <c r="N8" s="20">
        <f t="shared" si="1"/>
        <v>9</v>
      </c>
      <c r="O8" s="165"/>
      <c r="P8" s="20">
        <v>13</v>
      </c>
      <c r="Q8" s="20">
        <v>4</v>
      </c>
      <c r="R8" s="20">
        <f t="shared" si="2"/>
        <v>9</v>
      </c>
      <c r="S8" s="165"/>
      <c r="T8" s="20">
        <f t="shared" si="3"/>
        <v>3</v>
      </c>
      <c r="U8" s="20">
        <f t="shared" si="4"/>
        <v>26</v>
      </c>
      <c r="V8" s="166"/>
      <c r="W8" s="27">
        <v>6</v>
      </c>
      <c r="X8" s="5"/>
      <c r="Y8" s="5"/>
      <c r="Z8" s="5"/>
      <c r="AA8" s="5"/>
      <c r="AB8" s="5"/>
      <c r="AC8" s="5"/>
      <c r="AE8" s="4"/>
      <c r="AF8" s="4"/>
      <c r="AG8" s="2"/>
      <c r="AH8" s="2"/>
      <c r="AI8" s="2"/>
      <c r="AJ8" s="2"/>
      <c r="AK8" s="4"/>
    </row>
    <row r="9" spans="1:37" ht="16.5" customHeight="1">
      <c r="A9" s="22">
        <v>7</v>
      </c>
      <c r="B9" s="26">
        <v>7</v>
      </c>
      <c r="C9" s="160" t="s">
        <v>104</v>
      </c>
      <c r="D9" s="160" t="s">
        <v>81</v>
      </c>
      <c r="E9" s="160" t="s">
        <v>82</v>
      </c>
      <c r="F9" s="21">
        <v>7</v>
      </c>
      <c r="G9" s="163"/>
      <c r="H9" s="20">
        <v>13</v>
      </c>
      <c r="I9" s="20">
        <v>5</v>
      </c>
      <c r="J9" s="20">
        <f t="shared" si="0"/>
        <v>8</v>
      </c>
      <c r="K9" s="164"/>
      <c r="L9" s="20">
        <v>2</v>
      </c>
      <c r="M9" s="20">
        <v>13</v>
      </c>
      <c r="N9" s="20">
        <f t="shared" si="1"/>
        <v>-11</v>
      </c>
      <c r="O9" s="165"/>
      <c r="P9" s="20">
        <v>13</v>
      </c>
      <c r="Q9" s="20">
        <v>5</v>
      </c>
      <c r="R9" s="20">
        <f t="shared" si="2"/>
        <v>8</v>
      </c>
      <c r="S9" s="165"/>
      <c r="T9" s="20">
        <f t="shared" si="3"/>
        <v>2</v>
      </c>
      <c r="U9" s="20">
        <f t="shared" si="4"/>
        <v>5</v>
      </c>
      <c r="V9" s="166"/>
      <c r="W9" s="27">
        <v>7</v>
      </c>
      <c r="X9" s="5"/>
      <c r="Y9" s="5"/>
      <c r="Z9" s="5"/>
      <c r="AA9" s="5"/>
      <c r="AB9" s="5"/>
      <c r="AC9" s="5"/>
      <c r="AE9" s="4"/>
      <c r="AF9" s="4"/>
      <c r="AG9" s="2"/>
      <c r="AH9" s="2"/>
      <c r="AI9" s="2"/>
      <c r="AJ9" s="2"/>
      <c r="AK9" s="4"/>
    </row>
    <row r="10" spans="1:37" ht="16.5" customHeight="1">
      <c r="A10" s="23">
        <v>8</v>
      </c>
      <c r="B10" s="22">
        <v>8</v>
      </c>
      <c r="C10" s="160" t="s">
        <v>4</v>
      </c>
      <c r="D10" s="160" t="s">
        <v>51</v>
      </c>
      <c r="E10" s="160" t="s">
        <v>52</v>
      </c>
      <c r="F10" s="21">
        <v>8</v>
      </c>
      <c r="G10" s="163"/>
      <c r="H10" s="20">
        <v>0</v>
      </c>
      <c r="I10" s="20">
        <v>13</v>
      </c>
      <c r="J10" s="20">
        <f t="shared" si="0"/>
        <v>-13</v>
      </c>
      <c r="K10" s="164"/>
      <c r="L10" s="20">
        <v>10</v>
      </c>
      <c r="M10" s="20">
        <v>13</v>
      </c>
      <c r="N10" s="20">
        <f t="shared" si="1"/>
        <v>-3</v>
      </c>
      <c r="O10" s="165"/>
      <c r="P10" s="20">
        <v>5</v>
      </c>
      <c r="Q10" s="20">
        <v>13</v>
      </c>
      <c r="R10" s="20">
        <f t="shared" si="2"/>
        <v>-8</v>
      </c>
      <c r="S10" s="165"/>
      <c r="T10" s="20">
        <f t="shared" si="3"/>
        <v>0</v>
      </c>
      <c r="U10" s="20">
        <f t="shared" si="4"/>
        <v>-24</v>
      </c>
      <c r="V10" s="166"/>
      <c r="W10" s="27">
        <v>8</v>
      </c>
      <c r="X10" s="5"/>
      <c r="Y10" s="5"/>
      <c r="Z10" s="5"/>
      <c r="AA10" s="5"/>
      <c r="AB10" s="5"/>
      <c r="AC10" s="5"/>
      <c r="AE10" s="4"/>
      <c r="AF10" s="4"/>
      <c r="AG10" s="2"/>
      <c r="AH10" s="2"/>
      <c r="AI10" s="2"/>
      <c r="AJ10" s="2"/>
      <c r="AK10" s="4"/>
    </row>
    <row r="11" spans="1:37" ht="16.5" customHeight="1">
      <c r="A11" s="23">
        <v>9</v>
      </c>
      <c r="B11" s="22">
        <v>9</v>
      </c>
      <c r="C11" s="160" t="s">
        <v>6</v>
      </c>
      <c r="D11" s="160" t="s">
        <v>109</v>
      </c>
      <c r="E11" s="160" t="s">
        <v>103</v>
      </c>
      <c r="F11" s="21">
        <v>9</v>
      </c>
      <c r="G11" s="163"/>
      <c r="H11" s="20">
        <v>13</v>
      </c>
      <c r="I11" s="20">
        <v>4</v>
      </c>
      <c r="J11" s="20">
        <f t="shared" si="0"/>
        <v>9</v>
      </c>
      <c r="K11" s="164"/>
      <c r="L11" s="20">
        <v>3</v>
      </c>
      <c r="M11" s="20">
        <v>13</v>
      </c>
      <c r="N11" s="20">
        <f t="shared" si="1"/>
        <v>-10</v>
      </c>
      <c r="O11" s="165"/>
      <c r="P11" s="20">
        <v>13</v>
      </c>
      <c r="Q11" s="20">
        <v>5</v>
      </c>
      <c r="R11" s="20">
        <f t="shared" si="2"/>
        <v>8</v>
      </c>
      <c r="S11" s="165"/>
      <c r="T11" s="20">
        <f t="shared" si="3"/>
        <v>2</v>
      </c>
      <c r="U11" s="20">
        <f t="shared" si="4"/>
        <v>7</v>
      </c>
      <c r="V11" s="166"/>
      <c r="W11" s="27">
        <v>9</v>
      </c>
      <c r="X11" s="5"/>
      <c r="Y11" s="5"/>
      <c r="Z11" s="5"/>
      <c r="AA11" s="5"/>
      <c r="AB11" s="5"/>
      <c r="AC11" s="5"/>
      <c r="AE11" s="4"/>
      <c r="AF11" s="4"/>
      <c r="AG11" s="2"/>
      <c r="AH11" s="2"/>
      <c r="AI11" s="2"/>
      <c r="AJ11" s="2"/>
      <c r="AK11" s="4"/>
    </row>
    <row r="12" spans="1:37" ht="16.5" customHeight="1">
      <c r="A12" s="23">
        <v>10</v>
      </c>
      <c r="B12" s="26">
        <v>10</v>
      </c>
      <c r="C12" s="160" t="s">
        <v>56</v>
      </c>
      <c r="D12" s="160" t="s">
        <v>58</v>
      </c>
      <c r="E12" s="160" t="s">
        <v>59</v>
      </c>
      <c r="F12" s="21">
        <v>10</v>
      </c>
      <c r="G12" s="163"/>
      <c r="H12" s="20">
        <v>13</v>
      </c>
      <c r="I12" s="20">
        <v>3</v>
      </c>
      <c r="J12" s="20">
        <f t="shared" si="0"/>
        <v>10</v>
      </c>
      <c r="K12" s="164"/>
      <c r="L12" s="20">
        <v>13</v>
      </c>
      <c r="M12" s="20">
        <v>5</v>
      </c>
      <c r="N12" s="20">
        <f t="shared" si="1"/>
        <v>8</v>
      </c>
      <c r="O12" s="165"/>
      <c r="P12" s="20">
        <v>13</v>
      </c>
      <c r="Q12" s="20">
        <v>11</v>
      </c>
      <c r="R12" s="20">
        <f t="shared" si="2"/>
        <v>2</v>
      </c>
      <c r="S12" s="165"/>
      <c r="T12" s="20">
        <f t="shared" si="3"/>
        <v>3</v>
      </c>
      <c r="U12" s="20">
        <f t="shared" si="4"/>
        <v>20</v>
      </c>
      <c r="V12" s="166"/>
      <c r="W12" s="27">
        <v>10</v>
      </c>
      <c r="X12" s="5"/>
      <c r="Y12" s="5"/>
      <c r="Z12" s="5"/>
      <c r="AA12" s="5"/>
      <c r="AB12" s="5"/>
      <c r="AC12" s="5"/>
      <c r="AE12" s="4"/>
      <c r="AF12" s="4"/>
      <c r="AG12" s="2"/>
      <c r="AH12" s="2"/>
      <c r="AI12" s="2"/>
      <c r="AJ12" s="2"/>
      <c r="AK12" s="4"/>
    </row>
    <row r="13" spans="1:37" ht="16.5" customHeight="1">
      <c r="A13" s="24">
        <v>11</v>
      </c>
      <c r="B13" s="22">
        <v>11</v>
      </c>
      <c r="C13" s="160" t="s">
        <v>104</v>
      </c>
      <c r="D13" s="160" t="s">
        <v>92</v>
      </c>
      <c r="E13" s="160" t="s">
        <v>93</v>
      </c>
      <c r="F13" s="21">
        <v>11</v>
      </c>
      <c r="G13" s="163"/>
      <c r="H13" s="20">
        <v>1</v>
      </c>
      <c r="I13" s="20">
        <v>13</v>
      </c>
      <c r="J13" s="20">
        <f t="shared" si="0"/>
        <v>-12</v>
      </c>
      <c r="K13" s="164"/>
      <c r="L13" s="20">
        <v>13</v>
      </c>
      <c r="M13" s="20">
        <v>2</v>
      </c>
      <c r="N13" s="20">
        <f t="shared" si="1"/>
        <v>11</v>
      </c>
      <c r="O13" s="165"/>
      <c r="P13" s="20">
        <v>13</v>
      </c>
      <c r="Q13" s="20">
        <v>12</v>
      </c>
      <c r="R13" s="20">
        <f t="shared" si="2"/>
        <v>1</v>
      </c>
      <c r="S13" s="165"/>
      <c r="T13" s="20">
        <f t="shared" si="3"/>
        <v>2</v>
      </c>
      <c r="U13" s="20">
        <f t="shared" si="4"/>
        <v>0</v>
      </c>
      <c r="V13" s="166"/>
      <c r="W13" s="27">
        <v>11</v>
      </c>
      <c r="X13" s="5"/>
      <c r="Y13" s="5"/>
      <c r="Z13" s="5"/>
      <c r="AA13" s="5"/>
      <c r="AB13" s="5"/>
      <c r="AC13" s="5"/>
      <c r="AE13" s="4"/>
      <c r="AF13" s="4"/>
      <c r="AG13" s="2"/>
      <c r="AH13" s="2"/>
      <c r="AI13" s="2"/>
      <c r="AJ13" s="2"/>
      <c r="AK13" s="4"/>
    </row>
    <row r="14" spans="1:37" ht="16.5" customHeight="1">
      <c r="A14" s="22">
        <v>12</v>
      </c>
      <c r="B14" s="22">
        <v>12</v>
      </c>
      <c r="C14" s="160" t="s">
        <v>6</v>
      </c>
      <c r="D14" s="160" t="s">
        <v>75</v>
      </c>
      <c r="E14" s="160" t="s">
        <v>76</v>
      </c>
      <c r="F14" s="21">
        <v>12</v>
      </c>
      <c r="G14" s="163"/>
      <c r="H14" s="20">
        <v>6</v>
      </c>
      <c r="I14" s="20">
        <v>13</v>
      </c>
      <c r="J14" s="20">
        <f t="shared" si="0"/>
        <v>-7</v>
      </c>
      <c r="K14" s="164"/>
      <c r="L14" s="20">
        <v>6</v>
      </c>
      <c r="M14" s="20">
        <v>13</v>
      </c>
      <c r="N14" s="20">
        <f t="shared" si="1"/>
        <v>-7</v>
      </c>
      <c r="O14" s="165"/>
      <c r="P14" s="20">
        <v>6</v>
      </c>
      <c r="Q14" s="20">
        <v>13</v>
      </c>
      <c r="R14" s="20">
        <f t="shared" si="2"/>
        <v>-7</v>
      </c>
      <c r="S14" s="165"/>
      <c r="T14" s="20">
        <f t="shared" si="3"/>
        <v>0</v>
      </c>
      <c r="U14" s="20">
        <f t="shared" si="4"/>
        <v>-21</v>
      </c>
      <c r="V14" s="166"/>
      <c r="W14" s="27">
        <v>12</v>
      </c>
      <c r="X14" s="5"/>
      <c r="Y14" s="5"/>
      <c r="Z14" s="5"/>
      <c r="AA14" s="5"/>
      <c r="AB14" s="5"/>
      <c r="AC14" s="5"/>
      <c r="AE14" s="4"/>
      <c r="AF14" s="4"/>
      <c r="AG14" s="2"/>
      <c r="AH14" s="2"/>
      <c r="AI14" s="2"/>
      <c r="AJ14" s="2"/>
      <c r="AK14" s="4"/>
    </row>
    <row r="15" spans="1:37" ht="16.5" customHeight="1">
      <c r="A15" s="23">
        <v>13</v>
      </c>
      <c r="B15" s="26">
        <v>13</v>
      </c>
      <c r="C15" s="160" t="s">
        <v>5</v>
      </c>
      <c r="D15" s="160" t="s">
        <v>46</v>
      </c>
      <c r="E15" s="160" t="s">
        <v>47</v>
      </c>
      <c r="F15" s="21">
        <v>13</v>
      </c>
      <c r="G15" s="163"/>
      <c r="H15" s="20">
        <v>1</v>
      </c>
      <c r="I15" s="20">
        <v>13</v>
      </c>
      <c r="J15" s="20">
        <f t="shared" si="0"/>
        <v>-12</v>
      </c>
      <c r="K15" s="164"/>
      <c r="L15" s="20">
        <v>13</v>
      </c>
      <c r="M15" s="20">
        <v>7</v>
      </c>
      <c r="N15" s="20">
        <f t="shared" si="1"/>
        <v>6</v>
      </c>
      <c r="O15" s="165"/>
      <c r="P15" s="20">
        <v>5</v>
      </c>
      <c r="Q15" s="20">
        <v>13</v>
      </c>
      <c r="R15" s="20">
        <f t="shared" si="2"/>
        <v>-8</v>
      </c>
      <c r="S15" s="165"/>
      <c r="T15" s="20">
        <f t="shared" si="3"/>
        <v>1</v>
      </c>
      <c r="U15" s="20">
        <f t="shared" si="4"/>
        <v>-14</v>
      </c>
      <c r="V15" s="166"/>
      <c r="W15" s="27">
        <v>13</v>
      </c>
      <c r="X15" s="5"/>
      <c r="Y15" s="5"/>
      <c r="Z15" s="5"/>
      <c r="AA15" s="5"/>
      <c r="AB15" s="5"/>
      <c r="AC15" s="5"/>
      <c r="AE15" s="4"/>
      <c r="AF15" s="4"/>
      <c r="AG15" s="2"/>
      <c r="AH15" s="2"/>
      <c r="AI15" s="2"/>
      <c r="AJ15" s="2"/>
      <c r="AK15" s="4"/>
    </row>
    <row r="16" spans="1:37" ht="16.5" customHeight="1">
      <c r="A16" s="23">
        <v>14</v>
      </c>
      <c r="B16" s="22">
        <v>14</v>
      </c>
      <c r="C16" s="160" t="s">
        <v>104</v>
      </c>
      <c r="D16" s="160" t="s">
        <v>98</v>
      </c>
      <c r="E16" s="160" t="s">
        <v>99</v>
      </c>
      <c r="F16" s="21">
        <v>14</v>
      </c>
      <c r="G16" s="163"/>
      <c r="H16" s="20">
        <v>13</v>
      </c>
      <c r="I16" s="20">
        <v>9</v>
      </c>
      <c r="J16" s="20">
        <f t="shared" si="0"/>
        <v>4</v>
      </c>
      <c r="K16" s="164"/>
      <c r="L16" s="20">
        <v>13</v>
      </c>
      <c r="M16" s="20">
        <v>9</v>
      </c>
      <c r="N16" s="20">
        <f t="shared" si="1"/>
        <v>4</v>
      </c>
      <c r="O16" s="165"/>
      <c r="P16" s="20">
        <v>13</v>
      </c>
      <c r="Q16" s="20">
        <v>10</v>
      </c>
      <c r="R16" s="20">
        <f t="shared" si="2"/>
        <v>3</v>
      </c>
      <c r="S16" s="165"/>
      <c r="T16" s="20">
        <f t="shared" si="3"/>
        <v>3</v>
      </c>
      <c r="U16" s="20">
        <f t="shared" si="4"/>
        <v>11</v>
      </c>
      <c r="V16" s="166"/>
      <c r="W16" s="27">
        <v>14</v>
      </c>
      <c r="X16" s="5"/>
      <c r="Y16" s="5"/>
      <c r="Z16" s="5"/>
      <c r="AA16" s="5"/>
      <c r="AB16" s="5"/>
      <c r="AC16" s="5"/>
      <c r="AE16" s="4"/>
      <c r="AF16" s="4"/>
      <c r="AG16" s="2"/>
      <c r="AH16" s="2"/>
      <c r="AI16" s="2"/>
      <c r="AJ16" s="2"/>
      <c r="AK16" s="4"/>
    </row>
    <row r="17" spans="1:37" ht="16.5" customHeight="1">
      <c r="A17" s="23">
        <v>15</v>
      </c>
      <c r="B17" s="22">
        <v>15</v>
      </c>
      <c r="C17" s="160" t="s">
        <v>104</v>
      </c>
      <c r="D17" s="160" t="s">
        <v>10</v>
      </c>
      <c r="E17" s="160" t="s">
        <v>88</v>
      </c>
      <c r="F17" s="21">
        <v>15</v>
      </c>
      <c r="G17" s="163"/>
      <c r="H17" s="20">
        <v>9</v>
      </c>
      <c r="I17" s="20">
        <v>13</v>
      </c>
      <c r="J17" s="20">
        <f t="shared" si="0"/>
        <v>-4</v>
      </c>
      <c r="K17" s="164"/>
      <c r="L17" s="20">
        <v>7</v>
      </c>
      <c r="M17" s="20">
        <v>13</v>
      </c>
      <c r="N17" s="20">
        <f t="shared" si="1"/>
        <v>-6</v>
      </c>
      <c r="O17" s="165"/>
      <c r="P17" s="20">
        <v>5</v>
      </c>
      <c r="Q17" s="20">
        <v>13</v>
      </c>
      <c r="R17" s="20">
        <f t="shared" si="2"/>
        <v>-8</v>
      </c>
      <c r="S17" s="165"/>
      <c r="T17" s="20">
        <f t="shared" si="3"/>
        <v>0</v>
      </c>
      <c r="U17" s="20">
        <f t="shared" si="4"/>
        <v>-18</v>
      </c>
      <c r="V17" s="167"/>
      <c r="W17" s="27">
        <v>15</v>
      </c>
      <c r="X17" s="5"/>
      <c r="Y17" s="5"/>
      <c r="Z17" s="5"/>
      <c r="AA17" s="5"/>
      <c r="AB17" s="5"/>
      <c r="AC17" s="5"/>
      <c r="AE17" s="4"/>
      <c r="AF17" s="4"/>
      <c r="AG17" s="2"/>
      <c r="AH17" s="2"/>
      <c r="AI17" s="2"/>
      <c r="AJ17" s="2"/>
      <c r="AK17" s="4"/>
    </row>
    <row r="18" spans="1:37" ht="16.5" customHeight="1">
      <c r="A18" s="24">
        <v>16</v>
      </c>
      <c r="B18" s="26">
        <v>16</v>
      </c>
      <c r="C18" s="160" t="s">
        <v>104</v>
      </c>
      <c r="D18" s="160" t="s">
        <v>89</v>
      </c>
      <c r="E18" s="160" t="s">
        <v>90</v>
      </c>
      <c r="F18" s="21">
        <v>16</v>
      </c>
      <c r="G18" s="163"/>
      <c r="H18" s="20">
        <v>13</v>
      </c>
      <c r="I18" s="20">
        <v>2</v>
      </c>
      <c r="J18" s="20">
        <f t="shared" si="0"/>
        <v>11</v>
      </c>
      <c r="K18" s="164"/>
      <c r="L18" s="20">
        <v>2</v>
      </c>
      <c r="M18" s="20">
        <v>13</v>
      </c>
      <c r="N18" s="20">
        <f t="shared" si="1"/>
        <v>-11</v>
      </c>
      <c r="O18" s="165"/>
      <c r="P18" s="20">
        <v>7</v>
      </c>
      <c r="Q18" s="20">
        <v>13</v>
      </c>
      <c r="R18" s="20">
        <f t="shared" si="2"/>
        <v>-6</v>
      </c>
      <c r="S18" s="165"/>
      <c r="T18" s="20">
        <f t="shared" si="3"/>
        <v>1</v>
      </c>
      <c r="U18" s="20">
        <f t="shared" si="4"/>
        <v>-6</v>
      </c>
      <c r="V18" s="166"/>
      <c r="W18" s="27">
        <v>16</v>
      </c>
      <c r="X18" s="5"/>
      <c r="Y18" s="5"/>
      <c r="Z18" s="5"/>
      <c r="AA18" s="5"/>
      <c r="AB18" s="5"/>
      <c r="AC18" s="5"/>
      <c r="AE18" s="4"/>
      <c r="AF18" s="4"/>
      <c r="AG18" s="2"/>
      <c r="AH18" s="2"/>
      <c r="AI18" s="2"/>
      <c r="AJ18" s="2"/>
      <c r="AK18" s="4"/>
    </row>
    <row r="19" spans="1:37" ht="16.5" customHeight="1">
      <c r="A19" s="22">
        <v>17</v>
      </c>
      <c r="B19" s="22">
        <v>17</v>
      </c>
      <c r="C19" s="160" t="s">
        <v>56</v>
      </c>
      <c r="D19" s="160" t="s">
        <v>63</v>
      </c>
      <c r="E19" s="160" t="s">
        <v>64</v>
      </c>
      <c r="F19" s="21">
        <v>17</v>
      </c>
      <c r="G19" s="163"/>
      <c r="H19" s="20">
        <v>5</v>
      </c>
      <c r="I19" s="20">
        <v>13</v>
      </c>
      <c r="J19" s="20">
        <f t="shared" si="0"/>
        <v>-8</v>
      </c>
      <c r="K19" s="164"/>
      <c r="L19" s="20">
        <v>11</v>
      </c>
      <c r="M19" s="20">
        <v>13</v>
      </c>
      <c r="N19" s="20">
        <f t="shared" si="1"/>
        <v>-2</v>
      </c>
      <c r="O19" s="165"/>
      <c r="P19" s="20">
        <v>10</v>
      </c>
      <c r="Q19" s="20">
        <v>13</v>
      </c>
      <c r="R19" s="20">
        <f t="shared" si="2"/>
        <v>-3</v>
      </c>
      <c r="S19" s="165"/>
      <c r="T19" s="20">
        <f t="shared" si="3"/>
        <v>0</v>
      </c>
      <c r="U19" s="20">
        <f t="shared" si="4"/>
        <v>-13</v>
      </c>
      <c r="V19" s="166"/>
      <c r="W19" s="27">
        <v>17</v>
      </c>
      <c r="X19" s="5"/>
      <c r="Y19" s="5"/>
      <c r="Z19" s="5"/>
      <c r="AA19" s="5"/>
      <c r="AB19" s="5"/>
      <c r="AC19" s="5"/>
      <c r="AE19" s="4"/>
      <c r="AF19" s="4"/>
      <c r="AG19" s="2"/>
      <c r="AH19" s="2"/>
      <c r="AI19" s="2"/>
      <c r="AJ19" s="2"/>
      <c r="AK19" s="4"/>
    </row>
    <row r="20" spans="1:37" ht="16.5" customHeight="1">
      <c r="A20" s="23">
        <v>18</v>
      </c>
      <c r="B20" s="22">
        <v>18</v>
      </c>
      <c r="C20" s="160" t="s">
        <v>4</v>
      </c>
      <c r="D20" s="160" t="s">
        <v>14</v>
      </c>
      <c r="E20" s="160" t="s">
        <v>13</v>
      </c>
      <c r="F20" s="21">
        <v>18</v>
      </c>
      <c r="G20" s="163"/>
      <c r="H20" s="20">
        <v>13</v>
      </c>
      <c r="I20" s="20">
        <v>6</v>
      </c>
      <c r="J20" s="20">
        <f t="shared" si="0"/>
        <v>7</v>
      </c>
      <c r="K20" s="164"/>
      <c r="L20" s="20">
        <v>6</v>
      </c>
      <c r="M20" s="20">
        <v>13</v>
      </c>
      <c r="N20" s="20">
        <f t="shared" si="1"/>
        <v>-7</v>
      </c>
      <c r="O20" s="165"/>
      <c r="P20" s="20">
        <v>13</v>
      </c>
      <c r="Q20" s="20">
        <v>9</v>
      </c>
      <c r="R20" s="20">
        <f t="shared" si="2"/>
        <v>4</v>
      </c>
      <c r="S20" s="165"/>
      <c r="T20" s="20">
        <f t="shared" si="3"/>
        <v>2</v>
      </c>
      <c r="U20" s="20">
        <f t="shared" si="4"/>
        <v>4</v>
      </c>
      <c r="V20" s="166"/>
      <c r="W20" s="27">
        <v>18</v>
      </c>
      <c r="X20" s="5"/>
      <c r="Y20" s="5"/>
      <c r="Z20" s="5"/>
      <c r="AA20" s="5"/>
      <c r="AB20" s="5"/>
      <c r="AC20" s="5"/>
      <c r="AE20" s="4"/>
      <c r="AF20" s="4"/>
      <c r="AG20" s="2"/>
      <c r="AH20" s="2"/>
      <c r="AI20" s="2"/>
      <c r="AJ20" s="2"/>
      <c r="AK20" s="4"/>
    </row>
    <row r="21" spans="1:37" ht="16.5" customHeight="1">
      <c r="A21" s="23">
        <v>19</v>
      </c>
      <c r="B21" s="26">
        <v>19</v>
      </c>
      <c r="C21" s="160" t="s">
        <v>104</v>
      </c>
      <c r="D21" s="160" t="s">
        <v>86</v>
      </c>
      <c r="E21" s="160" t="s">
        <v>87</v>
      </c>
      <c r="F21" s="21">
        <v>19</v>
      </c>
      <c r="G21" s="163"/>
      <c r="H21" s="20">
        <v>13</v>
      </c>
      <c r="I21" s="20">
        <v>0</v>
      </c>
      <c r="J21" s="20">
        <f t="shared" si="0"/>
        <v>13</v>
      </c>
      <c r="K21" s="164"/>
      <c r="L21" s="20">
        <v>13</v>
      </c>
      <c r="M21" s="20">
        <v>6</v>
      </c>
      <c r="N21" s="20">
        <f t="shared" si="1"/>
        <v>7</v>
      </c>
      <c r="O21" s="165"/>
      <c r="P21" s="20">
        <v>9</v>
      </c>
      <c r="Q21" s="20">
        <v>13</v>
      </c>
      <c r="R21" s="20">
        <f t="shared" si="2"/>
        <v>-4</v>
      </c>
      <c r="S21" s="165"/>
      <c r="T21" s="20">
        <f t="shared" si="3"/>
        <v>2</v>
      </c>
      <c r="U21" s="20">
        <f t="shared" si="4"/>
        <v>16</v>
      </c>
      <c r="V21" s="167"/>
      <c r="W21" s="27">
        <v>19</v>
      </c>
      <c r="X21" s="5"/>
      <c r="Y21" s="5"/>
      <c r="Z21" s="5"/>
      <c r="AA21" s="5"/>
      <c r="AB21" s="5"/>
      <c r="AC21" s="5"/>
      <c r="AE21" s="4"/>
      <c r="AF21" s="4"/>
      <c r="AG21" s="2"/>
      <c r="AH21" s="2"/>
      <c r="AI21" s="2"/>
      <c r="AJ21" s="2"/>
      <c r="AK21" s="4"/>
    </row>
    <row r="22" spans="1:37" ht="16.5" customHeight="1">
      <c r="A22" s="23">
        <v>20</v>
      </c>
      <c r="B22" s="22">
        <v>20</v>
      </c>
      <c r="C22" s="160" t="s">
        <v>6</v>
      </c>
      <c r="D22" s="160" t="s">
        <v>70</v>
      </c>
      <c r="E22" s="160" t="s">
        <v>71</v>
      </c>
      <c r="F22" s="21">
        <v>20</v>
      </c>
      <c r="G22" s="163"/>
      <c r="H22" s="20">
        <v>8</v>
      </c>
      <c r="I22" s="20">
        <v>13</v>
      </c>
      <c r="J22" s="20">
        <f t="shared" si="0"/>
        <v>-5</v>
      </c>
      <c r="K22" s="164"/>
      <c r="L22" s="20">
        <v>13</v>
      </c>
      <c r="M22" s="20">
        <v>6</v>
      </c>
      <c r="N22" s="20">
        <f t="shared" si="1"/>
        <v>7</v>
      </c>
      <c r="O22" s="165"/>
      <c r="P22" s="20">
        <v>13</v>
      </c>
      <c r="Q22" s="20">
        <v>12</v>
      </c>
      <c r="R22" s="20">
        <f t="shared" si="2"/>
        <v>1</v>
      </c>
      <c r="S22" s="165"/>
      <c r="T22" s="20">
        <f t="shared" si="3"/>
        <v>2</v>
      </c>
      <c r="U22" s="20">
        <f t="shared" si="4"/>
        <v>3</v>
      </c>
      <c r="V22" s="166"/>
      <c r="W22" s="27">
        <v>20</v>
      </c>
      <c r="X22" s="5"/>
      <c r="Y22" s="5"/>
      <c r="Z22" s="5"/>
      <c r="AA22" s="5"/>
      <c r="AB22" s="5"/>
      <c r="AC22" s="5"/>
      <c r="AE22" s="4"/>
      <c r="AF22" s="4"/>
      <c r="AG22" s="2"/>
      <c r="AH22" s="2"/>
      <c r="AI22" s="2"/>
      <c r="AJ22" s="2"/>
      <c r="AK22" s="4"/>
    </row>
    <row r="23" spans="1:37" ht="16.5" customHeight="1">
      <c r="A23" s="24">
        <v>21</v>
      </c>
      <c r="B23" s="22">
        <v>21</v>
      </c>
      <c r="C23" s="160" t="s">
        <v>104</v>
      </c>
      <c r="D23" s="160" t="s">
        <v>83</v>
      </c>
      <c r="E23" s="160" t="s">
        <v>84</v>
      </c>
      <c r="F23" s="21">
        <v>21</v>
      </c>
      <c r="G23" s="163"/>
      <c r="H23" s="20">
        <v>3</v>
      </c>
      <c r="I23" s="20">
        <v>13</v>
      </c>
      <c r="J23" s="20">
        <f t="shared" si="0"/>
        <v>-10</v>
      </c>
      <c r="K23" s="164"/>
      <c r="L23" s="20">
        <v>4</v>
      </c>
      <c r="M23" s="20">
        <v>13</v>
      </c>
      <c r="N23" s="20">
        <f t="shared" si="1"/>
        <v>-9</v>
      </c>
      <c r="O23" s="165"/>
      <c r="P23" s="20">
        <v>5</v>
      </c>
      <c r="Q23" s="20">
        <v>13</v>
      </c>
      <c r="R23" s="20">
        <f t="shared" si="2"/>
        <v>-8</v>
      </c>
      <c r="S23" s="165"/>
      <c r="T23" s="20">
        <f t="shared" si="3"/>
        <v>0</v>
      </c>
      <c r="U23" s="20">
        <f t="shared" si="4"/>
        <v>-27</v>
      </c>
      <c r="V23" s="167"/>
      <c r="W23" s="27">
        <v>21</v>
      </c>
      <c r="X23" s="5"/>
      <c r="Y23" s="5"/>
      <c r="Z23" s="5"/>
      <c r="AA23" s="5"/>
      <c r="AB23" s="5"/>
      <c r="AC23" s="5"/>
      <c r="AE23" s="4"/>
      <c r="AF23" s="4"/>
      <c r="AG23" s="2"/>
      <c r="AH23" s="2"/>
      <c r="AI23" s="2"/>
      <c r="AJ23" s="2"/>
      <c r="AK23" s="4"/>
    </row>
    <row r="24" spans="1:37" ht="16.5" customHeight="1">
      <c r="A24" s="22">
        <v>22</v>
      </c>
      <c r="B24" s="26">
        <v>22</v>
      </c>
      <c r="C24" s="160" t="s">
        <v>104</v>
      </c>
      <c r="D24" s="160" t="s">
        <v>94</v>
      </c>
      <c r="E24" s="160" t="s">
        <v>95</v>
      </c>
      <c r="F24" s="21">
        <v>22</v>
      </c>
      <c r="G24" s="163"/>
      <c r="H24" s="20">
        <v>10</v>
      </c>
      <c r="I24" s="20">
        <v>13</v>
      </c>
      <c r="J24" s="20">
        <f t="shared" si="0"/>
        <v>-3</v>
      </c>
      <c r="K24" s="164"/>
      <c r="L24" s="20">
        <v>2</v>
      </c>
      <c r="M24" s="20">
        <v>13</v>
      </c>
      <c r="N24" s="20">
        <f t="shared" si="1"/>
        <v>-11</v>
      </c>
      <c r="O24" s="165"/>
      <c r="P24" s="20">
        <v>6</v>
      </c>
      <c r="Q24" s="20">
        <v>13</v>
      </c>
      <c r="R24" s="20">
        <f t="shared" si="2"/>
        <v>-7</v>
      </c>
      <c r="S24" s="165"/>
      <c r="T24" s="20">
        <f t="shared" si="3"/>
        <v>0</v>
      </c>
      <c r="U24" s="20">
        <f t="shared" si="4"/>
        <v>-21</v>
      </c>
      <c r="V24" s="166"/>
      <c r="W24" s="27">
        <v>22</v>
      </c>
      <c r="X24" s="5"/>
      <c r="Y24" s="5"/>
      <c r="Z24" s="5"/>
      <c r="AA24" s="5"/>
      <c r="AB24" s="5"/>
      <c r="AC24" s="5"/>
      <c r="AE24" s="4"/>
      <c r="AF24" s="4"/>
      <c r="AG24" s="2"/>
      <c r="AH24" s="2"/>
      <c r="AI24" s="2"/>
      <c r="AJ24" s="2"/>
      <c r="AK24" s="4"/>
    </row>
    <row r="25" spans="1:37" ht="16.5" customHeight="1">
      <c r="A25" s="23">
        <v>23</v>
      </c>
      <c r="B25" s="22">
        <v>23</v>
      </c>
      <c r="C25" s="160" t="s">
        <v>104</v>
      </c>
      <c r="D25" s="160" t="s">
        <v>78</v>
      </c>
      <c r="E25" s="160" t="s">
        <v>79</v>
      </c>
      <c r="F25" s="21">
        <v>23</v>
      </c>
      <c r="G25" s="163"/>
      <c r="H25" s="20">
        <v>13</v>
      </c>
      <c r="I25" s="20">
        <v>6</v>
      </c>
      <c r="J25" s="20">
        <f t="shared" si="0"/>
        <v>7</v>
      </c>
      <c r="K25" s="164"/>
      <c r="L25" s="20">
        <v>13</v>
      </c>
      <c r="M25" s="20">
        <v>10</v>
      </c>
      <c r="N25" s="20">
        <f t="shared" si="1"/>
        <v>3</v>
      </c>
      <c r="O25" s="165"/>
      <c r="P25" s="20">
        <v>13</v>
      </c>
      <c r="Q25" s="20">
        <v>10</v>
      </c>
      <c r="R25" s="20">
        <f t="shared" si="2"/>
        <v>3</v>
      </c>
      <c r="S25" s="165"/>
      <c r="T25" s="20">
        <f t="shared" si="3"/>
        <v>3</v>
      </c>
      <c r="U25" s="20">
        <f t="shared" si="4"/>
        <v>13</v>
      </c>
      <c r="V25" s="166"/>
      <c r="W25" s="27">
        <v>23</v>
      </c>
      <c r="X25" s="5"/>
      <c r="Y25" s="5"/>
      <c r="Z25" s="5"/>
      <c r="AA25" s="5"/>
      <c r="AB25" s="5"/>
      <c r="AC25" s="5"/>
      <c r="AE25" s="4"/>
      <c r="AF25" s="4"/>
      <c r="AG25" s="2"/>
      <c r="AH25" s="2"/>
      <c r="AI25" s="2"/>
      <c r="AJ25" s="2"/>
      <c r="AK25" s="4"/>
    </row>
    <row r="26" spans="1:37" ht="16.5" customHeight="1">
      <c r="A26" s="23">
        <v>24</v>
      </c>
      <c r="B26" s="22">
        <v>24</v>
      </c>
      <c r="C26" s="160" t="s">
        <v>56</v>
      </c>
      <c r="D26" s="160" t="s">
        <v>32</v>
      </c>
      <c r="E26" s="160" t="s">
        <v>33</v>
      </c>
      <c r="F26" s="21">
        <v>24</v>
      </c>
      <c r="G26" s="163"/>
      <c r="H26" s="20">
        <v>8</v>
      </c>
      <c r="I26" s="20">
        <v>13</v>
      </c>
      <c r="J26" s="20">
        <f t="shared" si="0"/>
        <v>-5</v>
      </c>
      <c r="K26" s="164"/>
      <c r="L26" s="20">
        <v>8</v>
      </c>
      <c r="M26" s="20">
        <v>13</v>
      </c>
      <c r="N26" s="20">
        <f t="shared" si="1"/>
        <v>-5</v>
      </c>
      <c r="O26" s="165"/>
      <c r="P26" s="20">
        <v>5</v>
      </c>
      <c r="Q26" s="20">
        <v>13</v>
      </c>
      <c r="R26" s="20">
        <f t="shared" si="2"/>
        <v>-8</v>
      </c>
      <c r="S26" s="165"/>
      <c r="T26" s="20">
        <f t="shared" si="3"/>
        <v>0</v>
      </c>
      <c r="U26" s="20">
        <f t="shared" si="4"/>
        <v>-18</v>
      </c>
      <c r="V26" s="166"/>
      <c r="W26" s="27">
        <v>24</v>
      </c>
      <c r="X26" s="5"/>
      <c r="Y26" s="5"/>
      <c r="Z26" s="5"/>
      <c r="AA26" s="5"/>
      <c r="AB26" s="5"/>
      <c r="AC26" s="5"/>
      <c r="AE26" s="4"/>
      <c r="AF26" s="4"/>
      <c r="AG26" s="2"/>
      <c r="AH26" s="2"/>
      <c r="AI26" s="2"/>
      <c r="AJ26" s="2"/>
      <c r="AK26" s="4"/>
    </row>
    <row r="27" spans="1:37" ht="16.5" customHeight="1">
      <c r="A27" s="23">
        <v>25</v>
      </c>
      <c r="B27" s="26">
        <v>25</v>
      </c>
      <c r="C27" s="160" t="s">
        <v>104</v>
      </c>
      <c r="D27" s="160" t="s">
        <v>12</v>
      </c>
      <c r="E27" s="160" t="s">
        <v>39</v>
      </c>
      <c r="F27" s="21">
        <v>25</v>
      </c>
      <c r="G27" s="168"/>
      <c r="H27" s="20">
        <v>9</v>
      </c>
      <c r="I27" s="20">
        <v>13</v>
      </c>
      <c r="J27" s="20">
        <f t="shared" si="0"/>
        <v>-4</v>
      </c>
      <c r="K27" s="164"/>
      <c r="L27" s="20">
        <v>5</v>
      </c>
      <c r="M27" s="20">
        <v>13</v>
      </c>
      <c r="N27" s="20">
        <f t="shared" si="1"/>
        <v>-8</v>
      </c>
      <c r="O27" s="165"/>
      <c r="P27" s="20">
        <v>4</v>
      </c>
      <c r="Q27" s="20">
        <v>13</v>
      </c>
      <c r="R27" s="20">
        <f t="shared" si="2"/>
        <v>-9</v>
      </c>
      <c r="S27" s="165"/>
      <c r="T27" s="20">
        <f t="shared" si="3"/>
        <v>0</v>
      </c>
      <c r="U27" s="20">
        <f t="shared" si="4"/>
        <v>-21</v>
      </c>
      <c r="V27" s="166"/>
      <c r="W27" s="27">
        <v>25</v>
      </c>
      <c r="X27" s="5"/>
      <c r="Y27" s="5"/>
      <c r="Z27" s="5"/>
      <c r="AA27" s="5"/>
      <c r="AB27" s="5"/>
      <c r="AC27" s="5"/>
      <c r="AE27" s="4"/>
      <c r="AF27" s="4"/>
      <c r="AG27" s="2"/>
      <c r="AH27" s="2"/>
      <c r="AI27" s="2"/>
      <c r="AJ27" s="2"/>
      <c r="AK27" s="4"/>
    </row>
    <row r="28" spans="1:37" ht="16.5" customHeight="1">
      <c r="A28" s="24">
        <v>26</v>
      </c>
      <c r="B28" s="22">
        <v>26</v>
      </c>
      <c r="C28" s="160" t="s">
        <v>104</v>
      </c>
      <c r="D28" s="160" t="s">
        <v>44</v>
      </c>
      <c r="E28" s="160" t="s">
        <v>91</v>
      </c>
      <c r="F28" s="21">
        <v>26</v>
      </c>
      <c r="G28" s="168"/>
      <c r="H28" s="20">
        <v>8</v>
      </c>
      <c r="I28" s="20">
        <v>13</v>
      </c>
      <c r="J28" s="20">
        <f t="shared" si="0"/>
        <v>-5</v>
      </c>
      <c r="K28" s="164"/>
      <c r="L28" s="20">
        <v>13</v>
      </c>
      <c r="M28" s="20">
        <v>2</v>
      </c>
      <c r="N28" s="20">
        <f t="shared" si="1"/>
        <v>11</v>
      </c>
      <c r="O28" s="165"/>
      <c r="P28" s="20">
        <v>8</v>
      </c>
      <c r="Q28" s="20">
        <v>13</v>
      </c>
      <c r="R28" s="20">
        <f t="shared" si="2"/>
        <v>-5</v>
      </c>
      <c r="S28" s="169"/>
      <c r="T28" s="20">
        <f t="shared" si="3"/>
        <v>1</v>
      </c>
      <c r="U28" s="20">
        <f t="shared" si="4"/>
        <v>1</v>
      </c>
      <c r="V28" s="166"/>
      <c r="W28" s="27">
        <v>26</v>
      </c>
      <c r="X28" s="3"/>
      <c r="Y28" s="3"/>
      <c r="Z28" s="3"/>
      <c r="AA28" s="3"/>
      <c r="AB28" s="3"/>
      <c r="AC28" s="3"/>
      <c r="AE28" s="4"/>
      <c r="AF28" s="4"/>
      <c r="AG28" s="3"/>
      <c r="AH28" s="3"/>
      <c r="AI28" s="3"/>
      <c r="AJ28" s="3"/>
      <c r="AK28" s="4"/>
    </row>
    <row r="29" spans="1:37" ht="16.5" customHeight="1">
      <c r="A29" s="22">
        <v>27</v>
      </c>
      <c r="B29" s="22">
        <v>27</v>
      </c>
      <c r="C29" s="160" t="s">
        <v>104</v>
      </c>
      <c r="D29" s="160" t="s">
        <v>96</v>
      </c>
      <c r="E29" s="160" t="s">
        <v>97</v>
      </c>
      <c r="F29" s="21">
        <v>27</v>
      </c>
      <c r="G29" s="168"/>
      <c r="H29" s="20">
        <v>2</v>
      </c>
      <c r="I29" s="20">
        <v>13</v>
      </c>
      <c r="J29" s="20">
        <f t="shared" si="0"/>
        <v>-11</v>
      </c>
      <c r="K29" s="164"/>
      <c r="L29" s="20">
        <v>13</v>
      </c>
      <c r="M29" s="20">
        <v>6</v>
      </c>
      <c r="N29" s="20">
        <f t="shared" si="1"/>
        <v>7</v>
      </c>
      <c r="O29" s="165"/>
      <c r="P29" s="20">
        <v>13</v>
      </c>
      <c r="Q29" s="20">
        <v>5</v>
      </c>
      <c r="R29" s="20">
        <f t="shared" si="2"/>
        <v>8</v>
      </c>
      <c r="S29" s="165"/>
      <c r="T29" s="20">
        <f t="shared" si="3"/>
        <v>2</v>
      </c>
      <c r="U29" s="20">
        <f t="shared" si="4"/>
        <v>4</v>
      </c>
      <c r="V29" s="166"/>
      <c r="W29" s="27">
        <v>27</v>
      </c>
      <c r="X29" s="4"/>
      <c r="Y29" s="4"/>
      <c r="Z29" s="4"/>
      <c r="AA29" s="4"/>
      <c r="AB29" s="4"/>
      <c r="AC29" s="4"/>
      <c r="AE29" s="4"/>
      <c r="AF29" s="4"/>
      <c r="AG29" s="4"/>
      <c r="AH29" s="4"/>
      <c r="AI29" s="4"/>
      <c r="AJ29" s="4"/>
      <c r="AK29" s="4"/>
    </row>
    <row r="30" spans="1:37" ht="16.5" customHeight="1">
      <c r="A30" s="23">
        <v>28</v>
      </c>
      <c r="B30" s="26">
        <v>28</v>
      </c>
      <c r="C30" s="160" t="s">
        <v>4</v>
      </c>
      <c r="D30" s="160" t="s">
        <v>49</v>
      </c>
      <c r="E30" s="160" t="s">
        <v>50</v>
      </c>
      <c r="F30" s="21">
        <v>28</v>
      </c>
      <c r="G30" s="168"/>
      <c r="H30" s="20">
        <v>3</v>
      </c>
      <c r="I30" s="20">
        <v>13</v>
      </c>
      <c r="J30" s="20">
        <f t="shared" si="0"/>
        <v>-10</v>
      </c>
      <c r="K30" s="164"/>
      <c r="L30" s="20">
        <v>13</v>
      </c>
      <c r="M30" s="20">
        <v>1</v>
      </c>
      <c r="N30" s="20">
        <f t="shared" si="1"/>
        <v>12</v>
      </c>
      <c r="O30" s="165"/>
      <c r="P30" s="20">
        <v>4</v>
      </c>
      <c r="Q30" s="20">
        <v>13</v>
      </c>
      <c r="R30" s="20">
        <f t="shared" si="2"/>
        <v>-9</v>
      </c>
      <c r="S30" s="165"/>
      <c r="T30" s="20">
        <f t="shared" si="3"/>
        <v>1</v>
      </c>
      <c r="U30" s="20">
        <f t="shared" si="4"/>
        <v>-7</v>
      </c>
      <c r="V30" s="166"/>
      <c r="W30" s="27">
        <v>28</v>
      </c>
      <c r="X30" s="4"/>
      <c r="Y30" s="4"/>
      <c r="Z30" s="4"/>
      <c r="AA30" s="4"/>
      <c r="AB30" s="4"/>
      <c r="AC30" s="4"/>
      <c r="AE30" s="4"/>
      <c r="AF30" s="4"/>
      <c r="AG30" s="4"/>
      <c r="AH30" s="4"/>
      <c r="AI30" s="4"/>
      <c r="AJ30" s="4"/>
      <c r="AK30" s="4"/>
    </row>
    <row r="31" spans="1:29" ht="16.5" customHeight="1">
      <c r="A31" s="23">
        <v>29</v>
      </c>
      <c r="B31" s="22">
        <v>29</v>
      </c>
      <c r="C31" s="160" t="s">
        <v>104</v>
      </c>
      <c r="D31" s="160" t="s">
        <v>31</v>
      </c>
      <c r="E31" s="160" t="s">
        <v>9</v>
      </c>
      <c r="F31" s="21">
        <v>29</v>
      </c>
      <c r="G31" s="168"/>
      <c r="H31" s="20">
        <v>6</v>
      </c>
      <c r="I31" s="20">
        <v>13</v>
      </c>
      <c r="J31" s="20">
        <f t="shared" si="0"/>
        <v>-7</v>
      </c>
      <c r="K31" s="164"/>
      <c r="L31" s="20">
        <v>9</v>
      </c>
      <c r="M31" s="20">
        <v>13</v>
      </c>
      <c r="N31" s="20">
        <f t="shared" si="1"/>
        <v>-4</v>
      </c>
      <c r="O31" s="165"/>
      <c r="P31" s="20">
        <v>11</v>
      </c>
      <c r="Q31" s="20">
        <v>13</v>
      </c>
      <c r="R31" s="20">
        <f t="shared" si="2"/>
        <v>-2</v>
      </c>
      <c r="S31" s="165"/>
      <c r="T31" s="20">
        <f t="shared" si="3"/>
        <v>0</v>
      </c>
      <c r="U31" s="20">
        <f t="shared" si="4"/>
        <v>-13</v>
      </c>
      <c r="V31" s="167"/>
      <c r="W31" s="27">
        <v>29</v>
      </c>
      <c r="X31" s="4"/>
      <c r="Y31" s="4"/>
      <c r="Z31" s="4"/>
      <c r="AA31" s="4"/>
      <c r="AB31" s="4"/>
      <c r="AC31" s="4"/>
    </row>
    <row r="32" spans="1:29" ht="16.5" customHeight="1">
      <c r="A32" s="23">
        <v>30</v>
      </c>
      <c r="B32" s="22">
        <v>30</v>
      </c>
      <c r="C32" s="160" t="s">
        <v>56</v>
      </c>
      <c r="D32" s="160" t="s">
        <v>65</v>
      </c>
      <c r="E32" s="160" t="s">
        <v>66</v>
      </c>
      <c r="F32" s="21">
        <v>30</v>
      </c>
      <c r="G32" s="168"/>
      <c r="H32" s="20">
        <v>13</v>
      </c>
      <c r="I32" s="20">
        <v>5</v>
      </c>
      <c r="J32" s="20">
        <f t="shared" si="0"/>
        <v>8</v>
      </c>
      <c r="K32" s="164"/>
      <c r="L32" s="20">
        <v>10</v>
      </c>
      <c r="M32" s="20">
        <v>13</v>
      </c>
      <c r="N32" s="20">
        <f t="shared" si="1"/>
        <v>-3</v>
      </c>
      <c r="O32" s="165"/>
      <c r="P32" s="20">
        <v>13</v>
      </c>
      <c r="Q32" s="20">
        <v>4</v>
      </c>
      <c r="R32" s="20">
        <f t="shared" si="2"/>
        <v>9</v>
      </c>
      <c r="S32" s="165"/>
      <c r="T32" s="20">
        <f t="shared" si="3"/>
        <v>2</v>
      </c>
      <c r="U32" s="20">
        <f t="shared" si="4"/>
        <v>14</v>
      </c>
      <c r="V32" s="167"/>
      <c r="W32" s="27">
        <v>30</v>
      </c>
      <c r="X32" s="4"/>
      <c r="Y32" s="4"/>
      <c r="Z32" s="4"/>
      <c r="AA32" s="4"/>
      <c r="AB32" s="4"/>
      <c r="AC32" s="4"/>
    </row>
    <row r="33" spans="1:23" ht="16.5" customHeight="1">
      <c r="A33" s="41"/>
      <c r="B33" s="26">
        <v>31</v>
      </c>
      <c r="C33" s="160" t="s">
        <v>6</v>
      </c>
      <c r="D33" s="160" t="s">
        <v>73</v>
      </c>
      <c r="E33" s="160" t="s">
        <v>74</v>
      </c>
      <c r="F33" s="21">
        <v>31</v>
      </c>
      <c r="G33" s="163"/>
      <c r="H33" s="20">
        <v>13</v>
      </c>
      <c r="I33" s="20">
        <v>8</v>
      </c>
      <c r="J33" s="20">
        <f t="shared" si="0"/>
        <v>5</v>
      </c>
      <c r="K33" s="164"/>
      <c r="L33" s="20">
        <v>13</v>
      </c>
      <c r="M33" s="20">
        <v>4</v>
      </c>
      <c r="N33" s="20">
        <f t="shared" si="1"/>
        <v>9</v>
      </c>
      <c r="O33" s="165"/>
      <c r="P33" s="20">
        <v>13</v>
      </c>
      <c r="Q33" s="20">
        <v>4</v>
      </c>
      <c r="R33" s="20">
        <f t="shared" si="2"/>
        <v>9</v>
      </c>
      <c r="S33" s="165"/>
      <c r="T33" s="20">
        <f t="shared" si="3"/>
        <v>3</v>
      </c>
      <c r="U33" s="20">
        <f t="shared" si="4"/>
        <v>23</v>
      </c>
      <c r="V33" s="170"/>
      <c r="W33" s="27">
        <v>31</v>
      </c>
    </row>
    <row r="34" spans="1:23" ht="16.5" customHeight="1">
      <c r="A34" s="41"/>
      <c r="B34" s="22">
        <v>32</v>
      </c>
      <c r="C34" s="160" t="s">
        <v>104</v>
      </c>
      <c r="D34" s="160" t="s">
        <v>11</v>
      </c>
      <c r="E34" s="160" t="s">
        <v>80</v>
      </c>
      <c r="F34" s="21">
        <v>32</v>
      </c>
      <c r="G34" s="163"/>
      <c r="H34" s="20">
        <v>13</v>
      </c>
      <c r="I34" s="20">
        <v>1</v>
      </c>
      <c r="J34" s="20">
        <f t="shared" si="0"/>
        <v>12</v>
      </c>
      <c r="K34" s="164"/>
      <c r="L34" s="20">
        <v>13</v>
      </c>
      <c r="M34" s="20">
        <v>10</v>
      </c>
      <c r="N34" s="20">
        <f t="shared" si="1"/>
        <v>3</v>
      </c>
      <c r="O34" s="165"/>
      <c r="P34" s="20">
        <v>13</v>
      </c>
      <c r="Q34" s="20">
        <v>8</v>
      </c>
      <c r="R34" s="20">
        <f t="shared" si="2"/>
        <v>5</v>
      </c>
      <c r="S34" s="165"/>
      <c r="T34" s="20">
        <f t="shared" si="3"/>
        <v>3</v>
      </c>
      <c r="U34" s="20">
        <f t="shared" si="4"/>
        <v>20</v>
      </c>
      <c r="V34" s="171"/>
      <c r="W34" s="27">
        <v>32</v>
      </c>
    </row>
    <row r="35" spans="2:23" ht="16.5" customHeight="1">
      <c r="B35" s="22">
        <v>33</v>
      </c>
      <c r="C35" s="160" t="s">
        <v>104</v>
      </c>
      <c r="D35" s="160" t="s">
        <v>100</v>
      </c>
      <c r="E35" s="160" t="s">
        <v>101</v>
      </c>
      <c r="F35" s="21">
        <v>33</v>
      </c>
      <c r="G35" s="163"/>
      <c r="H35" s="20">
        <v>13</v>
      </c>
      <c r="I35" s="20">
        <v>10</v>
      </c>
      <c r="J35" s="20">
        <f aca="true" t="shared" si="5" ref="J35:J40">H35-I35</f>
        <v>3</v>
      </c>
      <c r="K35" s="164"/>
      <c r="L35" s="20">
        <v>13</v>
      </c>
      <c r="M35" s="20">
        <v>6</v>
      </c>
      <c r="N35" s="20">
        <f aca="true" t="shared" si="6" ref="N35:N40">L35-M35</f>
        <v>7</v>
      </c>
      <c r="O35" s="165"/>
      <c r="P35" s="20">
        <v>10</v>
      </c>
      <c r="Q35" s="20">
        <v>13</v>
      </c>
      <c r="R35" s="20">
        <f aca="true" t="shared" si="7" ref="R35:R40">P35-Q35</f>
        <v>-3</v>
      </c>
      <c r="S35" s="165"/>
      <c r="T35" s="20">
        <f aca="true" t="shared" si="8" ref="T35:T40">IF(H35=13,1)+IF(L35=13,1)+IF(P35=13,1)</f>
        <v>2</v>
      </c>
      <c r="U35" s="20">
        <f aca="true" t="shared" si="9" ref="U35:U40">SUM(J35+N35+R35)</f>
        <v>7</v>
      </c>
      <c r="V35" s="171"/>
      <c r="W35" s="27">
        <v>33</v>
      </c>
    </row>
    <row r="36" spans="2:23" ht="16.5" customHeight="1">
      <c r="B36" s="26">
        <v>34</v>
      </c>
      <c r="C36" s="160" t="s">
        <v>6</v>
      </c>
      <c r="D36" s="160" t="s">
        <v>72</v>
      </c>
      <c r="E36" s="160" t="s">
        <v>15</v>
      </c>
      <c r="F36" s="21">
        <v>34</v>
      </c>
      <c r="G36" s="163"/>
      <c r="H36" s="20">
        <v>1</v>
      </c>
      <c r="I36" s="20">
        <v>13</v>
      </c>
      <c r="J36" s="20">
        <f t="shared" si="5"/>
        <v>-12</v>
      </c>
      <c r="K36" s="164"/>
      <c r="L36" s="20">
        <v>1</v>
      </c>
      <c r="M36" s="20">
        <v>13</v>
      </c>
      <c r="N36" s="20">
        <f t="shared" si="6"/>
        <v>-12</v>
      </c>
      <c r="O36" s="165"/>
      <c r="P36" s="20">
        <v>13</v>
      </c>
      <c r="Q36" s="20">
        <v>5</v>
      </c>
      <c r="R36" s="20">
        <f t="shared" si="7"/>
        <v>8</v>
      </c>
      <c r="S36" s="165"/>
      <c r="T36" s="20">
        <f t="shared" si="8"/>
        <v>1</v>
      </c>
      <c r="U36" s="20">
        <f t="shared" si="9"/>
        <v>-16</v>
      </c>
      <c r="V36" s="171"/>
      <c r="W36" s="27">
        <v>34</v>
      </c>
    </row>
    <row r="37" spans="2:23" ht="16.5" customHeight="1">
      <c r="B37" s="22">
        <v>35</v>
      </c>
      <c r="C37" s="160" t="s">
        <v>56</v>
      </c>
      <c r="D37" s="160" t="s">
        <v>60</v>
      </c>
      <c r="E37" s="160" t="s">
        <v>37</v>
      </c>
      <c r="F37" s="21">
        <v>35</v>
      </c>
      <c r="G37" s="163"/>
      <c r="H37" s="20">
        <v>13</v>
      </c>
      <c r="I37" s="20">
        <v>8</v>
      </c>
      <c r="J37" s="20">
        <f t="shared" si="5"/>
        <v>5</v>
      </c>
      <c r="K37" s="164"/>
      <c r="L37" s="20">
        <v>6</v>
      </c>
      <c r="M37" s="20">
        <v>13</v>
      </c>
      <c r="N37" s="20">
        <f t="shared" si="6"/>
        <v>-7</v>
      </c>
      <c r="O37" s="165"/>
      <c r="P37" s="20">
        <v>13</v>
      </c>
      <c r="Q37" s="20">
        <v>7</v>
      </c>
      <c r="R37" s="20">
        <f t="shared" si="7"/>
        <v>6</v>
      </c>
      <c r="S37" s="165"/>
      <c r="T37" s="20">
        <f t="shared" si="8"/>
        <v>2</v>
      </c>
      <c r="U37" s="20">
        <f t="shared" si="9"/>
        <v>4</v>
      </c>
      <c r="V37" s="171"/>
      <c r="W37" s="27">
        <v>35</v>
      </c>
    </row>
    <row r="38" spans="2:23" ht="16.5" customHeight="1">
      <c r="B38" s="22">
        <v>36</v>
      </c>
      <c r="C38" s="160" t="s">
        <v>104</v>
      </c>
      <c r="D38" s="160" t="s">
        <v>8</v>
      </c>
      <c r="E38" s="160" t="s">
        <v>41</v>
      </c>
      <c r="F38" s="21">
        <v>36</v>
      </c>
      <c r="G38" s="163"/>
      <c r="H38" s="20">
        <v>5</v>
      </c>
      <c r="I38" s="20">
        <v>13</v>
      </c>
      <c r="J38" s="20">
        <f t="shared" si="5"/>
        <v>-8</v>
      </c>
      <c r="K38" s="164"/>
      <c r="L38" s="20">
        <v>2</v>
      </c>
      <c r="M38" s="20">
        <v>13</v>
      </c>
      <c r="N38" s="20">
        <f t="shared" si="6"/>
        <v>-11</v>
      </c>
      <c r="O38" s="165"/>
      <c r="P38" s="20">
        <v>13</v>
      </c>
      <c r="Q38" s="20">
        <v>6</v>
      </c>
      <c r="R38" s="20">
        <f t="shared" si="7"/>
        <v>7</v>
      </c>
      <c r="S38" s="165"/>
      <c r="T38" s="20">
        <f t="shared" si="8"/>
        <v>1</v>
      </c>
      <c r="U38" s="20">
        <f t="shared" si="9"/>
        <v>-12</v>
      </c>
      <c r="V38" s="171"/>
      <c r="W38" s="27">
        <v>36</v>
      </c>
    </row>
    <row r="39" spans="2:23" ht="16.5" customHeight="1">
      <c r="B39" s="26">
        <v>37</v>
      </c>
      <c r="C39" s="160" t="s">
        <v>4</v>
      </c>
      <c r="D39" s="160" t="s">
        <v>38</v>
      </c>
      <c r="E39" s="160" t="s">
        <v>53</v>
      </c>
      <c r="F39" s="21">
        <v>37</v>
      </c>
      <c r="G39" s="163"/>
      <c r="H39" s="20">
        <v>13</v>
      </c>
      <c r="I39" s="20">
        <v>8</v>
      </c>
      <c r="J39" s="20">
        <f t="shared" si="5"/>
        <v>5</v>
      </c>
      <c r="K39" s="164"/>
      <c r="L39" s="20">
        <v>13</v>
      </c>
      <c r="M39" s="20">
        <v>2</v>
      </c>
      <c r="N39" s="20">
        <f t="shared" si="6"/>
        <v>11</v>
      </c>
      <c r="O39" s="165"/>
      <c r="P39" s="20">
        <v>9</v>
      </c>
      <c r="Q39" s="20">
        <v>13</v>
      </c>
      <c r="R39" s="20">
        <f t="shared" si="7"/>
        <v>-4</v>
      </c>
      <c r="S39" s="165"/>
      <c r="T39" s="20">
        <f t="shared" si="8"/>
        <v>2</v>
      </c>
      <c r="U39" s="20">
        <f t="shared" si="9"/>
        <v>12</v>
      </c>
      <c r="V39" s="171"/>
      <c r="W39" s="27">
        <v>37</v>
      </c>
    </row>
    <row r="40" spans="2:23" ht="16.5" customHeight="1">
      <c r="B40" s="22">
        <v>38</v>
      </c>
      <c r="C40" s="160" t="s">
        <v>6</v>
      </c>
      <c r="D40" s="160" t="s">
        <v>68</v>
      </c>
      <c r="E40" s="160" t="s">
        <v>69</v>
      </c>
      <c r="F40" s="21">
        <v>38</v>
      </c>
      <c r="G40" s="163"/>
      <c r="H40" s="20">
        <v>13</v>
      </c>
      <c r="I40" s="20">
        <v>3</v>
      </c>
      <c r="J40" s="20">
        <f t="shared" si="5"/>
        <v>10</v>
      </c>
      <c r="K40" s="164"/>
      <c r="L40" s="20">
        <v>13</v>
      </c>
      <c r="M40" s="20">
        <v>8</v>
      </c>
      <c r="N40" s="20">
        <f t="shared" si="6"/>
        <v>5</v>
      </c>
      <c r="O40" s="165"/>
      <c r="P40" s="20">
        <v>12</v>
      </c>
      <c r="Q40" s="20">
        <v>13</v>
      </c>
      <c r="R40" s="20">
        <f t="shared" si="7"/>
        <v>-1</v>
      </c>
      <c r="S40" s="165"/>
      <c r="T40" s="20">
        <f t="shared" si="8"/>
        <v>2</v>
      </c>
      <c r="U40" s="20">
        <f t="shared" si="9"/>
        <v>14</v>
      </c>
      <c r="V40" s="171"/>
      <c r="W40" s="27">
        <v>38</v>
      </c>
    </row>
    <row r="41" spans="2:23" ht="21">
      <c r="B41" s="1"/>
      <c r="C41" s="123"/>
      <c r="D41" s="156"/>
      <c r="E41" s="124"/>
      <c r="F41" s="157"/>
      <c r="G41" s="158"/>
      <c r="H41" s="20"/>
      <c r="I41" s="20"/>
      <c r="J41" s="20"/>
      <c r="K41" s="159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"/>
      <c r="W41" s="27"/>
    </row>
    <row r="42" spans="2:23" ht="21">
      <c r="B42" s="1"/>
      <c r="C42" s="123"/>
      <c r="D42" s="174">
        <v>44882</v>
      </c>
      <c r="E42" s="124"/>
      <c r="F42" s="157"/>
      <c r="G42" s="158"/>
      <c r="H42" s="20"/>
      <c r="I42" s="20"/>
      <c r="J42" s="173"/>
      <c r="K42" s="15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"/>
      <c r="W42" s="27"/>
    </row>
    <row r="43" spans="2:23" ht="21">
      <c r="B43" s="1"/>
      <c r="C43" s="123"/>
      <c r="D43" s="156"/>
      <c r="E43" s="124"/>
      <c r="F43" s="157"/>
      <c r="G43" s="158"/>
      <c r="H43" s="20"/>
      <c r="I43" s="173"/>
      <c r="J43" s="20"/>
      <c r="K43" s="159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"/>
      <c r="W43" s="27"/>
    </row>
  </sheetData>
  <sheetProtection/>
  <mergeCells count="1">
    <mergeCell ref="C1:V2"/>
  </mergeCells>
  <printOptions gridLines="1" headings="1"/>
  <pageMargins left="0.35433070866141736" right="0.35433070866141736" top="0" bottom="0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41"/>
  <sheetViews>
    <sheetView zoomScale="120" zoomScaleNormal="120" zoomScalePageLayoutView="0" workbookViewId="0" topLeftCell="B1">
      <selection activeCell="T3" sqref="T3"/>
    </sheetView>
  </sheetViews>
  <sheetFormatPr defaultColWidth="8.8515625" defaultRowHeight="12.75"/>
  <cols>
    <col min="1" max="1" width="5.421875" style="10" hidden="1" customWidth="1"/>
    <col min="2" max="2" width="5.421875" style="10" customWidth="1"/>
    <col min="3" max="3" width="12.8515625" style="0" customWidth="1"/>
    <col min="4" max="4" width="22.140625" style="0" customWidth="1"/>
    <col min="5" max="5" width="18.421875" style="0" hidden="1" customWidth="1"/>
    <col min="6" max="6" width="5.421875" style="0" customWidth="1"/>
    <col min="7" max="7" width="0.85546875" style="0" customWidth="1"/>
    <col min="8" max="8" width="3.8515625" style="0" customWidth="1"/>
    <col min="9" max="9" width="4.00390625" style="0" customWidth="1"/>
    <col min="10" max="10" width="4.421875" style="0" customWidth="1"/>
    <col min="11" max="11" width="0.85546875" style="0" customWidth="1"/>
    <col min="12" max="12" width="4.140625" style="0" customWidth="1"/>
    <col min="13" max="13" width="3.57421875" style="0" customWidth="1"/>
    <col min="14" max="14" width="4.421875" style="0" customWidth="1"/>
    <col min="15" max="15" width="1.1484375" style="0" customWidth="1"/>
    <col min="16" max="16" width="4.00390625" style="0" customWidth="1"/>
    <col min="17" max="17" width="3.8515625" style="0" customWidth="1"/>
    <col min="18" max="18" width="4.421875" style="0" customWidth="1"/>
    <col min="19" max="19" width="0.42578125" style="0" customWidth="1"/>
    <col min="20" max="20" width="3.421875" style="0" customWidth="1"/>
    <col min="21" max="21" width="4.8515625" style="0" customWidth="1"/>
    <col min="22" max="22" width="0.85546875" style="0" customWidth="1"/>
    <col min="23" max="30" width="5.421875" style="0" customWidth="1"/>
    <col min="31" max="34" width="3.421875" style="0" customWidth="1"/>
    <col min="35" max="35" width="5.421875" style="0" customWidth="1"/>
  </cols>
  <sheetData>
    <row r="1" spans="1:21" ht="12">
      <c r="A1" s="191" t="s">
        <v>111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</row>
    <row r="2" spans="1:23" ht="12.7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W2" s="28" t="s">
        <v>3</v>
      </c>
    </row>
    <row r="3" spans="1:38" ht="16.5" customHeight="1">
      <c r="A3" s="24">
        <v>1</v>
      </c>
      <c r="B3" s="139">
        <v>1</v>
      </c>
      <c r="C3" s="160" t="s">
        <v>56</v>
      </c>
      <c r="D3" s="160" t="s">
        <v>61</v>
      </c>
      <c r="E3" s="160" t="s">
        <v>62</v>
      </c>
      <c r="F3" s="5">
        <v>1</v>
      </c>
      <c r="G3" s="141"/>
      <c r="H3" s="142">
        <v>6</v>
      </c>
      <c r="I3" s="142">
        <v>13</v>
      </c>
      <c r="J3" s="142">
        <f aca="true" t="shared" si="0" ref="J3:J40">H3-I3</f>
        <v>-7</v>
      </c>
      <c r="K3" s="143"/>
      <c r="L3" s="142">
        <v>3</v>
      </c>
      <c r="M3" s="142">
        <v>13</v>
      </c>
      <c r="N3" s="142">
        <f aca="true" t="shared" si="1" ref="N3:N40">L3-M3</f>
        <v>-10</v>
      </c>
      <c r="O3" s="144"/>
      <c r="P3" s="142">
        <v>8</v>
      </c>
      <c r="Q3" s="142">
        <v>13</v>
      </c>
      <c r="R3" s="142">
        <f aca="true" t="shared" si="2" ref="R3:R40">P3-Q3</f>
        <v>-5</v>
      </c>
      <c r="S3" s="144"/>
      <c r="T3" s="142">
        <f aca="true" t="shared" si="3" ref="T3:T40">IF(H3=13,1)+IF(L3=13,1)+IF(P3=13,1)</f>
        <v>0</v>
      </c>
      <c r="U3" s="142">
        <f aca="true" t="shared" si="4" ref="U3:U41">SUM(J3+N3+R3)</f>
        <v>-22</v>
      </c>
      <c r="V3" s="145"/>
      <c r="W3" s="146">
        <v>1</v>
      </c>
      <c r="Y3" s="5"/>
      <c r="Z3" s="5"/>
      <c r="AA3" s="5"/>
      <c r="AB3" s="5"/>
      <c r="AC3" s="5"/>
      <c r="AD3" s="5"/>
      <c r="AF3" s="4"/>
      <c r="AG3" s="4"/>
      <c r="AH3" s="2"/>
      <c r="AI3" s="2"/>
      <c r="AJ3" s="2"/>
      <c r="AK3" s="2"/>
      <c r="AL3" s="4"/>
    </row>
    <row r="4" spans="1:38" ht="14.25" customHeight="1">
      <c r="A4" s="22">
        <v>2</v>
      </c>
      <c r="B4" s="147">
        <v>2</v>
      </c>
      <c r="C4" s="160" t="s">
        <v>4</v>
      </c>
      <c r="D4" s="160" t="s">
        <v>54</v>
      </c>
      <c r="E4" s="160" t="s">
        <v>55</v>
      </c>
      <c r="F4" s="5">
        <v>2</v>
      </c>
      <c r="G4" s="141"/>
      <c r="H4" s="142">
        <v>13</v>
      </c>
      <c r="I4" s="142">
        <v>6</v>
      </c>
      <c r="J4" s="142">
        <f t="shared" si="0"/>
        <v>7</v>
      </c>
      <c r="K4" s="143"/>
      <c r="L4" s="142">
        <v>13</v>
      </c>
      <c r="M4" s="142">
        <v>8</v>
      </c>
      <c r="N4" s="142">
        <f t="shared" si="1"/>
        <v>5</v>
      </c>
      <c r="O4" s="144"/>
      <c r="P4" s="142">
        <v>4</v>
      </c>
      <c r="Q4" s="142">
        <v>13</v>
      </c>
      <c r="R4" s="142">
        <f t="shared" si="2"/>
        <v>-9</v>
      </c>
      <c r="S4" s="144"/>
      <c r="T4" s="142">
        <f t="shared" si="3"/>
        <v>2</v>
      </c>
      <c r="U4" s="142">
        <f t="shared" si="4"/>
        <v>3</v>
      </c>
      <c r="V4" s="145"/>
      <c r="W4" s="146">
        <v>2</v>
      </c>
      <c r="Y4" s="5"/>
      <c r="Z4" s="5"/>
      <c r="AA4" s="5"/>
      <c r="AB4" s="5"/>
      <c r="AC4" s="5"/>
      <c r="AD4" s="5"/>
      <c r="AF4" s="4"/>
      <c r="AG4" s="4"/>
      <c r="AH4" s="2"/>
      <c r="AI4" s="2"/>
      <c r="AJ4" s="2"/>
      <c r="AK4" s="2"/>
      <c r="AL4" s="4"/>
    </row>
    <row r="5" spans="1:38" ht="14.25" customHeight="1">
      <c r="A5" s="23">
        <v>3</v>
      </c>
      <c r="B5" s="147">
        <v>3</v>
      </c>
      <c r="C5" s="160" t="s">
        <v>104</v>
      </c>
      <c r="D5" s="160" t="s">
        <v>40</v>
      </c>
      <c r="E5" s="160" t="s">
        <v>43</v>
      </c>
      <c r="F5" s="5">
        <v>3</v>
      </c>
      <c r="G5" s="141"/>
      <c r="H5" s="142">
        <v>13</v>
      </c>
      <c r="I5" s="142">
        <v>9</v>
      </c>
      <c r="J5" s="142">
        <f t="shared" si="0"/>
        <v>4</v>
      </c>
      <c r="K5" s="143"/>
      <c r="L5" s="142">
        <v>13</v>
      </c>
      <c r="M5" s="142">
        <v>3</v>
      </c>
      <c r="N5" s="142">
        <f t="shared" si="1"/>
        <v>10</v>
      </c>
      <c r="O5" s="144"/>
      <c r="P5" s="142">
        <v>13</v>
      </c>
      <c r="Q5" s="142">
        <v>0</v>
      </c>
      <c r="R5" s="142">
        <f t="shared" si="2"/>
        <v>13</v>
      </c>
      <c r="S5" s="144"/>
      <c r="T5" s="142">
        <f t="shared" si="3"/>
        <v>3</v>
      </c>
      <c r="U5" s="142">
        <f t="shared" si="4"/>
        <v>27</v>
      </c>
      <c r="V5" s="145"/>
      <c r="W5" s="146">
        <v>3</v>
      </c>
      <c r="Y5" s="5"/>
      <c r="Z5" s="5"/>
      <c r="AA5" s="5"/>
      <c r="AB5" s="5"/>
      <c r="AC5" s="5"/>
      <c r="AD5" s="5"/>
      <c r="AF5" s="4"/>
      <c r="AG5" s="4"/>
      <c r="AH5" s="2"/>
      <c r="AI5" s="2"/>
      <c r="AJ5" s="2"/>
      <c r="AK5" s="2"/>
      <c r="AL5" s="4"/>
    </row>
    <row r="6" spans="1:38" ht="14.25" customHeight="1">
      <c r="A6" s="23">
        <v>4</v>
      </c>
      <c r="B6" s="148">
        <v>4</v>
      </c>
      <c r="C6" s="160" t="s">
        <v>104</v>
      </c>
      <c r="D6" s="160" t="s">
        <v>85</v>
      </c>
      <c r="E6" s="160" t="s">
        <v>7</v>
      </c>
      <c r="F6" s="5">
        <v>4</v>
      </c>
      <c r="G6" s="141"/>
      <c r="H6" s="142">
        <v>9</v>
      </c>
      <c r="I6" s="142">
        <v>13</v>
      </c>
      <c r="J6" s="142">
        <f t="shared" si="0"/>
        <v>-4</v>
      </c>
      <c r="K6" s="143"/>
      <c r="L6" s="142">
        <v>13</v>
      </c>
      <c r="M6" s="142">
        <v>5</v>
      </c>
      <c r="N6" s="142">
        <f t="shared" si="1"/>
        <v>8</v>
      </c>
      <c r="O6" s="144"/>
      <c r="P6" s="142">
        <v>5</v>
      </c>
      <c r="Q6" s="142">
        <v>13</v>
      </c>
      <c r="R6" s="142">
        <f t="shared" si="2"/>
        <v>-8</v>
      </c>
      <c r="S6" s="144"/>
      <c r="T6" s="142">
        <f t="shared" si="3"/>
        <v>1</v>
      </c>
      <c r="U6" s="142">
        <f t="shared" si="4"/>
        <v>-4</v>
      </c>
      <c r="V6" s="145"/>
      <c r="W6" s="146">
        <v>4</v>
      </c>
      <c r="Y6" s="5"/>
      <c r="Z6" s="5"/>
      <c r="AA6" s="5"/>
      <c r="AB6" s="5"/>
      <c r="AC6" s="5"/>
      <c r="AD6" s="5"/>
      <c r="AF6" s="4"/>
      <c r="AG6" s="4"/>
      <c r="AH6" s="2"/>
      <c r="AI6" s="2"/>
      <c r="AJ6" s="2"/>
      <c r="AK6" s="2"/>
      <c r="AL6" s="4"/>
    </row>
    <row r="7" spans="1:38" ht="14.25" customHeight="1">
      <c r="A7" s="24">
        <v>6</v>
      </c>
      <c r="B7" s="148">
        <v>5</v>
      </c>
      <c r="C7" s="160" t="s">
        <v>104</v>
      </c>
      <c r="D7" s="160" t="s">
        <v>42</v>
      </c>
      <c r="E7" s="160" t="s">
        <v>34</v>
      </c>
      <c r="F7" s="5">
        <v>5</v>
      </c>
      <c r="G7" s="141"/>
      <c r="H7" s="142">
        <v>11</v>
      </c>
      <c r="I7" s="142">
        <v>13</v>
      </c>
      <c r="J7" s="142">
        <f t="shared" si="0"/>
        <v>-2</v>
      </c>
      <c r="K7" s="143"/>
      <c r="L7" s="142">
        <v>8</v>
      </c>
      <c r="M7" s="142">
        <v>13</v>
      </c>
      <c r="N7" s="142">
        <f t="shared" si="1"/>
        <v>-5</v>
      </c>
      <c r="O7" s="144"/>
      <c r="P7" s="142">
        <v>13</v>
      </c>
      <c r="Q7" s="142">
        <v>8</v>
      </c>
      <c r="R7" s="142">
        <f t="shared" si="2"/>
        <v>5</v>
      </c>
      <c r="S7" s="144"/>
      <c r="T7" s="142">
        <f t="shared" si="3"/>
        <v>1</v>
      </c>
      <c r="U7" s="142">
        <f t="shared" si="4"/>
        <v>-2</v>
      </c>
      <c r="V7" s="145"/>
      <c r="W7" s="146">
        <v>5</v>
      </c>
      <c r="Y7" s="5"/>
      <c r="Z7" s="5"/>
      <c r="AA7" s="5"/>
      <c r="AB7" s="5"/>
      <c r="AC7" s="5"/>
      <c r="AD7" s="5"/>
      <c r="AF7" s="4"/>
      <c r="AG7" s="4"/>
      <c r="AH7" s="2"/>
      <c r="AI7" s="2"/>
      <c r="AJ7" s="2"/>
      <c r="AK7" s="2"/>
      <c r="AL7" s="4"/>
    </row>
    <row r="8" spans="1:38" ht="14.25" customHeight="1">
      <c r="A8" s="22">
        <v>7</v>
      </c>
      <c r="B8" s="149">
        <v>6</v>
      </c>
      <c r="C8" s="160" t="s">
        <v>56</v>
      </c>
      <c r="D8" s="160" t="s">
        <v>57</v>
      </c>
      <c r="E8" s="160" t="s">
        <v>36</v>
      </c>
      <c r="F8" s="5">
        <v>6</v>
      </c>
      <c r="G8" s="141"/>
      <c r="H8" s="142">
        <v>13</v>
      </c>
      <c r="I8" s="142">
        <v>11</v>
      </c>
      <c r="J8" s="142">
        <f t="shared" si="0"/>
        <v>2</v>
      </c>
      <c r="K8" s="143"/>
      <c r="L8" s="142">
        <v>10</v>
      </c>
      <c r="M8" s="142">
        <v>13</v>
      </c>
      <c r="N8" s="142">
        <f t="shared" si="1"/>
        <v>-3</v>
      </c>
      <c r="O8" s="144"/>
      <c r="P8" s="142">
        <v>13</v>
      </c>
      <c r="Q8" s="142">
        <v>9</v>
      </c>
      <c r="R8" s="142">
        <f t="shared" si="2"/>
        <v>4</v>
      </c>
      <c r="S8" s="144"/>
      <c r="T8" s="142">
        <f t="shared" si="3"/>
        <v>2</v>
      </c>
      <c r="U8" s="142">
        <f t="shared" si="4"/>
        <v>3</v>
      </c>
      <c r="V8" s="145"/>
      <c r="W8" s="146">
        <v>6</v>
      </c>
      <c r="Y8" s="5"/>
      <c r="Z8" s="5"/>
      <c r="AA8" s="5"/>
      <c r="AB8" s="5"/>
      <c r="AC8" s="5"/>
      <c r="AD8" s="5"/>
      <c r="AF8" s="4"/>
      <c r="AG8" s="4"/>
      <c r="AH8" s="2"/>
      <c r="AI8" s="2"/>
      <c r="AJ8" s="2"/>
      <c r="AK8" s="2"/>
      <c r="AL8" s="4"/>
    </row>
    <row r="9" spans="1:38" ht="14.25" customHeight="1">
      <c r="A9" s="23">
        <v>8</v>
      </c>
      <c r="B9" s="147">
        <v>7</v>
      </c>
      <c r="C9" s="160" t="s">
        <v>104</v>
      </c>
      <c r="D9" s="160" t="s">
        <v>81</v>
      </c>
      <c r="E9" s="160" t="s">
        <v>82</v>
      </c>
      <c r="F9" s="5">
        <v>7</v>
      </c>
      <c r="G9" s="141"/>
      <c r="H9" s="142">
        <v>7</v>
      </c>
      <c r="I9" s="142">
        <v>13</v>
      </c>
      <c r="J9" s="142">
        <f t="shared" si="0"/>
        <v>-6</v>
      </c>
      <c r="K9" s="143"/>
      <c r="L9" s="142">
        <v>5</v>
      </c>
      <c r="M9" s="142">
        <v>13</v>
      </c>
      <c r="N9" s="142">
        <f t="shared" si="1"/>
        <v>-8</v>
      </c>
      <c r="O9" s="144"/>
      <c r="P9" s="142">
        <v>0</v>
      </c>
      <c r="Q9" s="142">
        <v>13</v>
      </c>
      <c r="R9" s="142">
        <f t="shared" si="2"/>
        <v>-13</v>
      </c>
      <c r="S9" s="144"/>
      <c r="T9" s="142">
        <f t="shared" si="3"/>
        <v>0</v>
      </c>
      <c r="U9" s="142">
        <f t="shared" si="4"/>
        <v>-27</v>
      </c>
      <c r="V9" s="145"/>
      <c r="W9" s="146">
        <v>7</v>
      </c>
      <c r="Y9" s="5"/>
      <c r="Z9" s="5"/>
      <c r="AA9" s="5"/>
      <c r="AB9" s="5"/>
      <c r="AC9" s="5"/>
      <c r="AD9" s="5"/>
      <c r="AF9" s="4"/>
      <c r="AG9" s="4"/>
      <c r="AH9" s="2"/>
      <c r="AI9" s="2"/>
      <c r="AJ9" s="2"/>
      <c r="AK9" s="2"/>
      <c r="AL9" s="4"/>
    </row>
    <row r="10" spans="1:38" ht="14.25" customHeight="1">
      <c r="A10" s="23">
        <v>9</v>
      </c>
      <c r="B10" s="147">
        <v>8</v>
      </c>
      <c r="C10" s="160" t="s">
        <v>4</v>
      </c>
      <c r="D10" s="160" t="s">
        <v>51</v>
      </c>
      <c r="E10" s="160" t="s">
        <v>52</v>
      </c>
      <c r="F10" s="5">
        <v>8</v>
      </c>
      <c r="G10" s="141"/>
      <c r="H10" s="142">
        <v>13</v>
      </c>
      <c r="I10" s="142">
        <v>7</v>
      </c>
      <c r="J10" s="142">
        <f t="shared" si="0"/>
        <v>6</v>
      </c>
      <c r="K10" s="143"/>
      <c r="L10" s="142">
        <v>3</v>
      </c>
      <c r="M10" s="142">
        <v>13</v>
      </c>
      <c r="N10" s="142">
        <f t="shared" si="1"/>
        <v>-10</v>
      </c>
      <c r="O10" s="144"/>
      <c r="P10" s="142">
        <v>13</v>
      </c>
      <c r="Q10" s="142">
        <v>8</v>
      </c>
      <c r="R10" s="142">
        <f t="shared" si="2"/>
        <v>5</v>
      </c>
      <c r="S10" s="144"/>
      <c r="T10" s="142">
        <f t="shared" si="3"/>
        <v>2</v>
      </c>
      <c r="U10" s="142">
        <f t="shared" si="4"/>
        <v>1</v>
      </c>
      <c r="V10" s="145"/>
      <c r="W10" s="146">
        <v>8</v>
      </c>
      <c r="Y10" s="5"/>
      <c r="Z10" s="5"/>
      <c r="AA10" s="5"/>
      <c r="AB10" s="5"/>
      <c r="AC10" s="5"/>
      <c r="AD10" s="5"/>
      <c r="AF10" s="4"/>
      <c r="AG10" s="4"/>
      <c r="AH10" s="2"/>
      <c r="AI10" s="2"/>
      <c r="AJ10" s="2"/>
      <c r="AK10" s="2"/>
      <c r="AL10" s="4"/>
    </row>
    <row r="11" spans="1:38" ht="14.25" customHeight="1">
      <c r="A11" s="23">
        <v>10</v>
      </c>
      <c r="B11" s="149">
        <v>9</v>
      </c>
      <c r="C11" s="160" t="s">
        <v>6</v>
      </c>
      <c r="D11" s="160" t="s">
        <v>109</v>
      </c>
      <c r="E11" s="160" t="s">
        <v>103</v>
      </c>
      <c r="F11" s="5">
        <v>9</v>
      </c>
      <c r="G11" s="141"/>
      <c r="H11" s="142">
        <v>13</v>
      </c>
      <c r="I11" s="142">
        <v>10</v>
      </c>
      <c r="J11" s="142">
        <f t="shared" si="0"/>
        <v>3</v>
      </c>
      <c r="K11" s="143"/>
      <c r="L11" s="142">
        <v>13</v>
      </c>
      <c r="M11" s="142">
        <v>10</v>
      </c>
      <c r="N11" s="142">
        <f t="shared" si="1"/>
        <v>3</v>
      </c>
      <c r="O11" s="144"/>
      <c r="P11" s="142">
        <v>13</v>
      </c>
      <c r="Q11" s="142">
        <v>4</v>
      </c>
      <c r="R11" s="142">
        <f t="shared" si="2"/>
        <v>9</v>
      </c>
      <c r="S11" s="144"/>
      <c r="T11" s="142">
        <f t="shared" si="3"/>
        <v>3</v>
      </c>
      <c r="U11" s="142">
        <f t="shared" si="4"/>
        <v>15</v>
      </c>
      <c r="V11" s="145"/>
      <c r="W11" s="146">
        <v>9</v>
      </c>
      <c r="Y11" s="5"/>
      <c r="Z11" s="5"/>
      <c r="AA11" s="5"/>
      <c r="AB11" s="5"/>
      <c r="AC11" s="5"/>
      <c r="AD11" s="5"/>
      <c r="AF11" s="4"/>
      <c r="AG11" s="4"/>
      <c r="AH11" s="2"/>
      <c r="AI11" s="2"/>
      <c r="AJ11" s="2"/>
      <c r="AK11" s="2"/>
      <c r="AL11" s="4"/>
    </row>
    <row r="12" spans="1:38" ht="14.25" customHeight="1">
      <c r="A12" s="24">
        <v>11</v>
      </c>
      <c r="B12" s="149">
        <v>10</v>
      </c>
      <c r="C12" s="160" t="s">
        <v>56</v>
      </c>
      <c r="D12" s="160" t="s">
        <v>58</v>
      </c>
      <c r="E12" s="160" t="s">
        <v>59</v>
      </c>
      <c r="F12" s="5">
        <v>10</v>
      </c>
      <c r="G12" s="141"/>
      <c r="H12" s="142">
        <v>10</v>
      </c>
      <c r="I12" s="142">
        <v>13</v>
      </c>
      <c r="J12" s="142">
        <f t="shared" si="0"/>
        <v>-3</v>
      </c>
      <c r="K12" s="143"/>
      <c r="L12" s="142">
        <v>13</v>
      </c>
      <c r="M12" s="142">
        <v>4</v>
      </c>
      <c r="N12" s="142">
        <f t="shared" si="1"/>
        <v>9</v>
      </c>
      <c r="O12" s="144"/>
      <c r="P12" s="142">
        <v>13</v>
      </c>
      <c r="Q12" s="142">
        <v>6</v>
      </c>
      <c r="R12" s="142">
        <f t="shared" si="2"/>
        <v>7</v>
      </c>
      <c r="S12" s="144"/>
      <c r="T12" s="142">
        <f t="shared" si="3"/>
        <v>2</v>
      </c>
      <c r="U12" s="142">
        <f t="shared" si="4"/>
        <v>13</v>
      </c>
      <c r="V12" s="145"/>
      <c r="W12" s="146">
        <v>10</v>
      </c>
      <c r="Y12" s="5"/>
      <c r="Z12" s="5"/>
      <c r="AA12" s="5"/>
      <c r="AB12" s="5"/>
      <c r="AC12" s="5"/>
      <c r="AD12" s="5"/>
      <c r="AF12" s="4"/>
      <c r="AG12" s="4"/>
      <c r="AH12" s="2"/>
      <c r="AI12" s="2"/>
      <c r="AJ12" s="2"/>
      <c r="AK12" s="2"/>
      <c r="AL12" s="4"/>
    </row>
    <row r="13" spans="1:38" ht="14.25" customHeight="1">
      <c r="A13" s="22">
        <v>12</v>
      </c>
      <c r="B13" s="148">
        <v>11</v>
      </c>
      <c r="C13" s="160" t="s">
        <v>104</v>
      </c>
      <c r="D13" s="160" t="s">
        <v>92</v>
      </c>
      <c r="E13" s="160" t="s">
        <v>93</v>
      </c>
      <c r="F13" s="5">
        <v>11</v>
      </c>
      <c r="G13" s="141"/>
      <c r="H13" s="142">
        <v>9</v>
      </c>
      <c r="I13" s="142">
        <v>13</v>
      </c>
      <c r="J13" s="142">
        <f t="shared" si="0"/>
        <v>-4</v>
      </c>
      <c r="K13" s="143"/>
      <c r="L13" s="142">
        <v>13</v>
      </c>
      <c r="M13" s="142">
        <v>3</v>
      </c>
      <c r="N13" s="142">
        <f t="shared" si="1"/>
        <v>10</v>
      </c>
      <c r="O13" s="144"/>
      <c r="P13" s="142">
        <v>13</v>
      </c>
      <c r="Q13" s="142">
        <v>5</v>
      </c>
      <c r="R13" s="142">
        <f t="shared" si="2"/>
        <v>8</v>
      </c>
      <c r="S13" s="144"/>
      <c r="T13" s="142">
        <f t="shared" si="3"/>
        <v>2</v>
      </c>
      <c r="U13" s="142">
        <f t="shared" si="4"/>
        <v>14</v>
      </c>
      <c r="V13" s="145"/>
      <c r="W13" s="146">
        <v>11</v>
      </c>
      <c r="Y13" s="5"/>
      <c r="Z13" s="5"/>
      <c r="AA13" s="5"/>
      <c r="AB13" s="5"/>
      <c r="AC13" s="5"/>
      <c r="AD13" s="5"/>
      <c r="AF13" s="4"/>
      <c r="AG13" s="4"/>
      <c r="AH13" s="2"/>
      <c r="AI13" s="2"/>
      <c r="AJ13" s="2"/>
      <c r="AK13" s="2"/>
      <c r="AL13" s="4"/>
    </row>
    <row r="14" spans="1:38" ht="14.25" customHeight="1">
      <c r="A14" s="23">
        <v>13</v>
      </c>
      <c r="B14" s="148">
        <v>12</v>
      </c>
      <c r="C14" s="160" t="s">
        <v>6</v>
      </c>
      <c r="D14" s="160" t="s">
        <v>75</v>
      </c>
      <c r="E14" s="160" t="s">
        <v>76</v>
      </c>
      <c r="F14" s="5">
        <v>12</v>
      </c>
      <c r="G14" s="141"/>
      <c r="H14" s="142">
        <v>13</v>
      </c>
      <c r="I14" s="142">
        <v>9</v>
      </c>
      <c r="J14" s="142">
        <f t="shared" si="0"/>
        <v>4</v>
      </c>
      <c r="K14" s="143"/>
      <c r="L14" s="142">
        <v>13</v>
      </c>
      <c r="M14" s="142">
        <v>4</v>
      </c>
      <c r="N14" s="142">
        <f t="shared" si="1"/>
        <v>9</v>
      </c>
      <c r="O14" s="144"/>
      <c r="P14" s="142">
        <v>5</v>
      </c>
      <c r="Q14" s="142">
        <v>13</v>
      </c>
      <c r="R14" s="142">
        <f t="shared" si="2"/>
        <v>-8</v>
      </c>
      <c r="S14" s="144"/>
      <c r="T14" s="142">
        <f t="shared" si="3"/>
        <v>2</v>
      </c>
      <c r="U14" s="142">
        <f t="shared" si="4"/>
        <v>5</v>
      </c>
      <c r="V14" s="145"/>
      <c r="W14" s="146">
        <v>12</v>
      </c>
      <c r="Y14" s="5"/>
      <c r="Z14" s="5"/>
      <c r="AA14" s="5"/>
      <c r="AB14" s="5"/>
      <c r="AC14" s="5"/>
      <c r="AD14" s="5"/>
      <c r="AF14" s="4"/>
      <c r="AG14" s="4"/>
      <c r="AH14" s="2"/>
      <c r="AI14" s="2"/>
      <c r="AJ14" s="2"/>
      <c r="AK14" s="2"/>
      <c r="AL14" s="4"/>
    </row>
    <row r="15" spans="1:38" ht="14.25" customHeight="1">
      <c r="A15" s="23">
        <v>14</v>
      </c>
      <c r="B15" s="148">
        <v>13</v>
      </c>
      <c r="C15" s="160" t="s">
        <v>5</v>
      </c>
      <c r="D15" s="160" t="s">
        <v>46</v>
      </c>
      <c r="E15" s="160" t="s">
        <v>47</v>
      </c>
      <c r="F15" s="5">
        <v>13</v>
      </c>
      <c r="G15" s="141"/>
      <c r="H15" s="142">
        <v>3</v>
      </c>
      <c r="I15" s="142">
        <v>13</v>
      </c>
      <c r="J15" s="142">
        <f t="shared" si="0"/>
        <v>-10</v>
      </c>
      <c r="K15" s="143"/>
      <c r="L15" s="142">
        <v>4</v>
      </c>
      <c r="M15" s="142">
        <v>13</v>
      </c>
      <c r="N15" s="142">
        <f t="shared" si="1"/>
        <v>-9</v>
      </c>
      <c r="O15" s="144"/>
      <c r="P15" s="142">
        <v>9</v>
      </c>
      <c r="Q15" s="142">
        <v>13</v>
      </c>
      <c r="R15" s="142">
        <f t="shared" si="2"/>
        <v>-4</v>
      </c>
      <c r="S15" s="144"/>
      <c r="T15" s="142">
        <f t="shared" si="3"/>
        <v>0</v>
      </c>
      <c r="U15" s="142">
        <f t="shared" si="4"/>
        <v>-23</v>
      </c>
      <c r="V15" s="145"/>
      <c r="W15" s="146">
        <v>13</v>
      </c>
      <c r="Y15" s="5"/>
      <c r="Z15" s="5"/>
      <c r="AA15" s="5"/>
      <c r="AB15" s="5"/>
      <c r="AC15" s="5"/>
      <c r="AD15" s="5"/>
      <c r="AF15" s="4"/>
      <c r="AG15" s="4"/>
      <c r="AH15" s="2"/>
      <c r="AI15" s="2"/>
      <c r="AJ15" s="2"/>
      <c r="AK15" s="2"/>
      <c r="AL15" s="4"/>
    </row>
    <row r="16" spans="1:38" ht="14.25" customHeight="1">
      <c r="A16" s="23">
        <v>15</v>
      </c>
      <c r="B16" s="149">
        <v>14</v>
      </c>
      <c r="C16" s="160" t="s">
        <v>104</v>
      </c>
      <c r="D16" s="160" t="s">
        <v>98</v>
      </c>
      <c r="E16" s="160" t="s">
        <v>99</v>
      </c>
      <c r="F16" s="5">
        <v>14</v>
      </c>
      <c r="G16" s="141"/>
      <c r="H16" s="142">
        <v>13</v>
      </c>
      <c r="I16" s="142">
        <v>3</v>
      </c>
      <c r="J16" s="142">
        <f t="shared" si="0"/>
        <v>10</v>
      </c>
      <c r="K16" s="143"/>
      <c r="L16" s="142">
        <v>13</v>
      </c>
      <c r="M16" s="142">
        <v>4</v>
      </c>
      <c r="N16" s="142">
        <f t="shared" si="1"/>
        <v>9</v>
      </c>
      <c r="O16" s="144"/>
      <c r="P16" s="142">
        <v>13</v>
      </c>
      <c r="Q16" s="142">
        <v>9</v>
      </c>
      <c r="R16" s="142">
        <f t="shared" si="2"/>
        <v>4</v>
      </c>
      <c r="S16" s="144"/>
      <c r="T16" s="142">
        <f t="shared" si="3"/>
        <v>3</v>
      </c>
      <c r="U16" s="142">
        <f t="shared" si="4"/>
        <v>23</v>
      </c>
      <c r="V16" s="145"/>
      <c r="W16" s="146">
        <v>14</v>
      </c>
      <c r="Y16" s="5"/>
      <c r="Z16" s="5"/>
      <c r="AA16" s="5"/>
      <c r="AB16" s="5"/>
      <c r="AC16" s="5"/>
      <c r="AD16" s="5"/>
      <c r="AF16" s="4"/>
      <c r="AG16" s="4"/>
      <c r="AH16" s="2"/>
      <c r="AI16" s="2"/>
      <c r="AJ16" s="2"/>
      <c r="AK16" s="2"/>
      <c r="AL16" s="4"/>
    </row>
    <row r="17" spans="1:38" ht="14.25" customHeight="1">
      <c r="A17" s="24">
        <v>16</v>
      </c>
      <c r="B17" s="148">
        <v>15</v>
      </c>
      <c r="C17" s="160" t="s">
        <v>104</v>
      </c>
      <c r="D17" s="160" t="s">
        <v>10</v>
      </c>
      <c r="E17" s="160" t="s">
        <v>88</v>
      </c>
      <c r="F17" s="5">
        <v>15</v>
      </c>
      <c r="G17" s="141"/>
      <c r="H17" s="142">
        <v>6</v>
      </c>
      <c r="I17" s="142">
        <v>13</v>
      </c>
      <c r="J17" s="142">
        <f t="shared" si="0"/>
        <v>-7</v>
      </c>
      <c r="K17" s="143"/>
      <c r="L17" s="142">
        <v>4</v>
      </c>
      <c r="M17" s="142">
        <v>13</v>
      </c>
      <c r="N17" s="142">
        <f t="shared" si="1"/>
        <v>-9</v>
      </c>
      <c r="O17" s="144"/>
      <c r="P17" s="142">
        <v>8</v>
      </c>
      <c r="Q17" s="142">
        <v>13</v>
      </c>
      <c r="R17" s="142">
        <f t="shared" si="2"/>
        <v>-5</v>
      </c>
      <c r="S17" s="144"/>
      <c r="T17" s="142">
        <f t="shared" si="3"/>
        <v>0</v>
      </c>
      <c r="U17" s="142">
        <f t="shared" si="4"/>
        <v>-21</v>
      </c>
      <c r="V17" s="145"/>
      <c r="W17" s="146">
        <v>15</v>
      </c>
      <c r="Y17" s="5"/>
      <c r="Z17" s="5"/>
      <c r="AA17" s="5"/>
      <c r="AB17" s="5"/>
      <c r="AC17" s="5"/>
      <c r="AD17" s="5"/>
      <c r="AF17" s="4"/>
      <c r="AG17" s="4"/>
      <c r="AH17" s="2"/>
      <c r="AI17" s="2"/>
      <c r="AJ17" s="2"/>
      <c r="AK17" s="2"/>
      <c r="AL17" s="4"/>
    </row>
    <row r="18" spans="1:38" ht="14.25" customHeight="1">
      <c r="A18" s="22">
        <v>17</v>
      </c>
      <c r="B18" s="148">
        <v>16</v>
      </c>
      <c r="C18" s="160" t="s">
        <v>104</v>
      </c>
      <c r="D18" s="160" t="s">
        <v>89</v>
      </c>
      <c r="E18" s="160" t="s">
        <v>90</v>
      </c>
      <c r="F18" s="5">
        <v>16</v>
      </c>
      <c r="G18" s="141"/>
      <c r="H18" s="142">
        <v>13</v>
      </c>
      <c r="I18" s="142">
        <v>6</v>
      </c>
      <c r="J18" s="142">
        <f t="shared" si="0"/>
        <v>7</v>
      </c>
      <c r="K18" s="143"/>
      <c r="L18" s="142">
        <v>13</v>
      </c>
      <c r="M18" s="142">
        <v>4</v>
      </c>
      <c r="N18" s="142">
        <f t="shared" si="1"/>
        <v>9</v>
      </c>
      <c r="O18" s="144"/>
      <c r="P18" s="142">
        <v>13</v>
      </c>
      <c r="Q18" s="142">
        <v>11</v>
      </c>
      <c r="R18" s="142">
        <f t="shared" si="2"/>
        <v>2</v>
      </c>
      <c r="S18" s="144"/>
      <c r="T18" s="142">
        <f t="shared" si="3"/>
        <v>3</v>
      </c>
      <c r="U18" s="142">
        <f t="shared" si="4"/>
        <v>18</v>
      </c>
      <c r="V18" s="145"/>
      <c r="W18" s="146">
        <v>16</v>
      </c>
      <c r="Y18" s="5"/>
      <c r="Z18" s="5"/>
      <c r="AA18" s="5"/>
      <c r="AB18" s="5"/>
      <c r="AC18" s="5"/>
      <c r="AD18" s="5"/>
      <c r="AF18" s="4"/>
      <c r="AG18" s="4"/>
      <c r="AH18" s="2"/>
      <c r="AI18" s="2"/>
      <c r="AJ18" s="2"/>
      <c r="AK18" s="2"/>
      <c r="AL18" s="4"/>
    </row>
    <row r="19" spans="1:38" ht="14.25" customHeight="1">
      <c r="A19" s="23">
        <v>18</v>
      </c>
      <c r="B19" s="149">
        <v>17</v>
      </c>
      <c r="C19" s="160" t="s">
        <v>56</v>
      </c>
      <c r="D19" s="160" t="s">
        <v>63</v>
      </c>
      <c r="E19" s="160" t="s">
        <v>64</v>
      </c>
      <c r="F19" s="5">
        <v>17</v>
      </c>
      <c r="G19" s="141"/>
      <c r="H19" s="142">
        <v>13</v>
      </c>
      <c r="I19" s="142">
        <v>6</v>
      </c>
      <c r="J19" s="142">
        <f t="shared" si="0"/>
        <v>7</v>
      </c>
      <c r="K19" s="143"/>
      <c r="L19" s="142">
        <v>4</v>
      </c>
      <c r="M19" s="142">
        <v>13</v>
      </c>
      <c r="N19" s="142">
        <f t="shared" si="1"/>
        <v>-9</v>
      </c>
      <c r="O19" s="144"/>
      <c r="P19" s="142">
        <v>6</v>
      </c>
      <c r="Q19" s="142">
        <v>13</v>
      </c>
      <c r="R19" s="142">
        <f t="shared" si="2"/>
        <v>-7</v>
      </c>
      <c r="S19" s="144"/>
      <c r="T19" s="142">
        <f t="shared" si="3"/>
        <v>1</v>
      </c>
      <c r="U19" s="142">
        <f t="shared" si="4"/>
        <v>-9</v>
      </c>
      <c r="V19" s="145"/>
      <c r="W19" s="146">
        <v>17</v>
      </c>
      <c r="Y19" s="5"/>
      <c r="Z19" s="5"/>
      <c r="AA19" s="5"/>
      <c r="AB19" s="5"/>
      <c r="AC19" s="5"/>
      <c r="AD19" s="5"/>
      <c r="AF19" s="4"/>
      <c r="AG19" s="4"/>
      <c r="AH19" s="2"/>
      <c r="AI19" s="2"/>
      <c r="AJ19" s="2"/>
      <c r="AK19" s="2"/>
      <c r="AL19" s="4"/>
    </row>
    <row r="20" spans="1:38" ht="14.25" customHeight="1">
      <c r="A20" s="23">
        <v>19</v>
      </c>
      <c r="B20" s="147">
        <v>18</v>
      </c>
      <c r="C20" s="160" t="s">
        <v>4</v>
      </c>
      <c r="D20" s="160" t="s">
        <v>14</v>
      </c>
      <c r="E20" s="160" t="s">
        <v>13</v>
      </c>
      <c r="F20" s="5">
        <v>18</v>
      </c>
      <c r="G20" s="141"/>
      <c r="H20" s="142">
        <v>6</v>
      </c>
      <c r="I20" s="142">
        <v>13</v>
      </c>
      <c r="J20" s="142">
        <f t="shared" si="0"/>
        <v>-7</v>
      </c>
      <c r="K20" s="143"/>
      <c r="L20" s="142">
        <v>13</v>
      </c>
      <c r="M20" s="142">
        <v>5</v>
      </c>
      <c r="N20" s="142">
        <f t="shared" si="1"/>
        <v>8</v>
      </c>
      <c r="O20" s="144"/>
      <c r="P20" s="142">
        <v>9</v>
      </c>
      <c r="Q20" s="142">
        <v>13</v>
      </c>
      <c r="R20" s="142">
        <f t="shared" si="2"/>
        <v>-4</v>
      </c>
      <c r="S20" s="144"/>
      <c r="T20" s="142">
        <f t="shared" si="3"/>
        <v>1</v>
      </c>
      <c r="U20" s="142">
        <f t="shared" si="4"/>
        <v>-3</v>
      </c>
      <c r="V20" s="145"/>
      <c r="W20" s="146">
        <v>18</v>
      </c>
      <c r="Y20" s="5"/>
      <c r="Z20" s="5"/>
      <c r="AA20" s="5"/>
      <c r="AB20" s="5"/>
      <c r="AC20" s="5"/>
      <c r="AD20" s="5"/>
      <c r="AF20" s="4"/>
      <c r="AG20" s="4"/>
      <c r="AH20" s="2"/>
      <c r="AI20" s="2"/>
      <c r="AJ20" s="2"/>
      <c r="AK20" s="2"/>
      <c r="AL20" s="4"/>
    </row>
    <row r="21" spans="1:38" ht="14.25" customHeight="1">
      <c r="A21" s="23">
        <v>20</v>
      </c>
      <c r="B21" s="149">
        <v>19</v>
      </c>
      <c r="C21" s="160" t="s">
        <v>104</v>
      </c>
      <c r="D21" s="160" t="s">
        <v>86</v>
      </c>
      <c r="E21" s="160" t="s">
        <v>87</v>
      </c>
      <c r="F21" s="5">
        <v>19</v>
      </c>
      <c r="G21" s="141"/>
      <c r="H21" s="142">
        <v>13</v>
      </c>
      <c r="I21" s="142">
        <v>10</v>
      </c>
      <c r="J21" s="142">
        <f t="shared" si="0"/>
        <v>3</v>
      </c>
      <c r="K21" s="143"/>
      <c r="L21" s="142">
        <v>4</v>
      </c>
      <c r="M21" s="142">
        <v>13</v>
      </c>
      <c r="N21" s="142">
        <f t="shared" si="1"/>
        <v>-9</v>
      </c>
      <c r="O21" s="144"/>
      <c r="P21" s="142">
        <v>13</v>
      </c>
      <c r="Q21" s="142">
        <v>5</v>
      </c>
      <c r="R21" s="142">
        <f t="shared" si="2"/>
        <v>8</v>
      </c>
      <c r="S21" s="144"/>
      <c r="T21" s="142">
        <f t="shared" si="3"/>
        <v>2</v>
      </c>
      <c r="U21" s="142">
        <f t="shared" si="4"/>
        <v>2</v>
      </c>
      <c r="V21" s="145"/>
      <c r="W21" s="146">
        <v>19</v>
      </c>
      <c r="Y21" s="5"/>
      <c r="Z21" s="5"/>
      <c r="AA21" s="5"/>
      <c r="AB21" s="5"/>
      <c r="AC21" s="5"/>
      <c r="AD21" s="5"/>
      <c r="AF21" s="4"/>
      <c r="AG21" s="4"/>
      <c r="AH21" s="2"/>
      <c r="AI21" s="2"/>
      <c r="AJ21" s="2"/>
      <c r="AK21" s="2"/>
      <c r="AL21" s="4"/>
    </row>
    <row r="22" spans="1:38" ht="14.25" customHeight="1">
      <c r="A22" s="24">
        <v>21</v>
      </c>
      <c r="B22" s="149">
        <v>20</v>
      </c>
      <c r="C22" s="160" t="s">
        <v>6</v>
      </c>
      <c r="D22" s="160" t="s">
        <v>70</v>
      </c>
      <c r="E22" s="160" t="s">
        <v>71</v>
      </c>
      <c r="F22" s="5">
        <v>20</v>
      </c>
      <c r="G22" s="141"/>
      <c r="H22" s="142">
        <v>10</v>
      </c>
      <c r="I22" s="142">
        <v>13</v>
      </c>
      <c r="J22" s="142">
        <f t="shared" si="0"/>
        <v>-3</v>
      </c>
      <c r="K22" s="143"/>
      <c r="L22" s="142">
        <v>13</v>
      </c>
      <c r="M22" s="142">
        <v>5</v>
      </c>
      <c r="N22" s="142">
        <f t="shared" si="1"/>
        <v>8</v>
      </c>
      <c r="O22" s="144"/>
      <c r="P22" s="142">
        <v>13</v>
      </c>
      <c r="Q22" s="142">
        <v>2</v>
      </c>
      <c r="R22" s="142">
        <f t="shared" si="2"/>
        <v>11</v>
      </c>
      <c r="S22" s="144"/>
      <c r="T22" s="142">
        <f t="shared" si="3"/>
        <v>2</v>
      </c>
      <c r="U22" s="142">
        <f t="shared" si="4"/>
        <v>16</v>
      </c>
      <c r="V22" s="145"/>
      <c r="W22" s="146">
        <v>20</v>
      </c>
      <c r="Y22" s="5"/>
      <c r="Z22" s="5"/>
      <c r="AA22" s="5"/>
      <c r="AB22" s="5"/>
      <c r="AC22" s="5"/>
      <c r="AD22" s="5"/>
      <c r="AF22" s="4"/>
      <c r="AG22" s="4"/>
      <c r="AH22" s="2"/>
      <c r="AI22" s="2"/>
      <c r="AJ22" s="2"/>
      <c r="AK22" s="2"/>
      <c r="AL22" s="4"/>
    </row>
    <row r="23" spans="1:38" ht="14.25" customHeight="1">
      <c r="A23" s="22">
        <v>22</v>
      </c>
      <c r="B23" s="148">
        <v>21</v>
      </c>
      <c r="C23" s="160" t="s">
        <v>104</v>
      </c>
      <c r="D23" s="160" t="s">
        <v>83</v>
      </c>
      <c r="E23" s="160" t="s">
        <v>84</v>
      </c>
      <c r="F23" s="5">
        <v>21</v>
      </c>
      <c r="G23" s="141"/>
      <c r="H23" s="142">
        <v>13</v>
      </c>
      <c r="I23" s="142">
        <v>9</v>
      </c>
      <c r="J23" s="142">
        <f t="shared" si="0"/>
        <v>4</v>
      </c>
      <c r="K23" s="143"/>
      <c r="L23" s="142">
        <v>5</v>
      </c>
      <c r="M23" s="142">
        <v>13</v>
      </c>
      <c r="N23" s="142">
        <f t="shared" si="1"/>
        <v>-8</v>
      </c>
      <c r="O23" s="144"/>
      <c r="P23" s="142">
        <v>9</v>
      </c>
      <c r="Q23" s="142">
        <v>13</v>
      </c>
      <c r="R23" s="142">
        <f t="shared" si="2"/>
        <v>-4</v>
      </c>
      <c r="S23" s="144"/>
      <c r="T23" s="142">
        <f t="shared" si="3"/>
        <v>1</v>
      </c>
      <c r="U23" s="142">
        <f t="shared" si="4"/>
        <v>-8</v>
      </c>
      <c r="V23" s="145"/>
      <c r="W23" s="146">
        <v>21</v>
      </c>
      <c r="Y23" s="5"/>
      <c r="Z23" s="5"/>
      <c r="AA23" s="5"/>
      <c r="AB23" s="5"/>
      <c r="AC23" s="5"/>
      <c r="AD23" s="5"/>
      <c r="AF23" s="4"/>
      <c r="AG23" s="4"/>
      <c r="AH23" s="2"/>
      <c r="AI23" s="2"/>
      <c r="AJ23" s="2"/>
      <c r="AK23" s="2"/>
      <c r="AL23" s="4"/>
    </row>
    <row r="24" spans="1:38" ht="14.25" customHeight="1">
      <c r="A24" s="23">
        <v>23</v>
      </c>
      <c r="B24" s="147">
        <v>22</v>
      </c>
      <c r="C24" s="160" t="s">
        <v>104</v>
      </c>
      <c r="D24" s="160" t="s">
        <v>94</v>
      </c>
      <c r="E24" s="160" t="s">
        <v>95</v>
      </c>
      <c r="F24" s="5">
        <v>22</v>
      </c>
      <c r="G24" s="141"/>
      <c r="H24" s="142">
        <v>9</v>
      </c>
      <c r="I24" s="142">
        <v>13</v>
      </c>
      <c r="J24" s="142">
        <f t="shared" si="0"/>
        <v>-4</v>
      </c>
      <c r="K24" s="143"/>
      <c r="L24" s="142">
        <v>5</v>
      </c>
      <c r="M24" s="142">
        <v>13</v>
      </c>
      <c r="N24" s="142">
        <f t="shared" si="1"/>
        <v>-8</v>
      </c>
      <c r="O24" s="144"/>
      <c r="P24" s="142">
        <v>12</v>
      </c>
      <c r="Q24" s="142">
        <v>13</v>
      </c>
      <c r="R24" s="142">
        <f t="shared" si="2"/>
        <v>-1</v>
      </c>
      <c r="S24" s="144"/>
      <c r="T24" s="142">
        <f t="shared" si="3"/>
        <v>0</v>
      </c>
      <c r="U24" s="142">
        <f t="shared" si="4"/>
        <v>-13</v>
      </c>
      <c r="V24" s="145"/>
      <c r="W24" s="146">
        <v>22</v>
      </c>
      <c r="Y24" s="5"/>
      <c r="Z24" s="5"/>
      <c r="AA24" s="5"/>
      <c r="AB24" s="5"/>
      <c r="AC24" s="5"/>
      <c r="AD24" s="5"/>
      <c r="AF24" s="4"/>
      <c r="AG24" s="4"/>
      <c r="AH24" s="2"/>
      <c r="AI24" s="2"/>
      <c r="AJ24" s="2"/>
      <c r="AK24" s="2"/>
      <c r="AL24" s="4"/>
    </row>
    <row r="25" spans="1:38" ht="14.25" customHeight="1">
      <c r="A25" s="23">
        <v>24</v>
      </c>
      <c r="B25" s="148">
        <v>23</v>
      </c>
      <c r="C25" s="160" t="s">
        <v>104</v>
      </c>
      <c r="D25" s="160" t="s">
        <v>78</v>
      </c>
      <c r="E25" s="160" t="s">
        <v>79</v>
      </c>
      <c r="F25" s="5">
        <v>23</v>
      </c>
      <c r="G25" s="141"/>
      <c r="H25" s="142">
        <v>13</v>
      </c>
      <c r="I25" s="142">
        <v>3</v>
      </c>
      <c r="J25" s="142">
        <f t="shared" si="0"/>
        <v>10</v>
      </c>
      <c r="K25" s="143"/>
      <c r="L25" s="142">
        <v>5</v>
      </c>
      <c r="M25" s="142">
        <v>13</v>
      </c>
      <c r="N25" s="142">
        <f t="shared" si="1"/>
        <v>-8</v>
      </c>
      <c r="O25" s="144"/>
      <c r="P25" s="142">
        <v>11</v>
      </c>
      <c r="Q25" s="142">
        <v>13</v>
      </c>
      <c r="R25" s="142">
        <f t="shared" si="2"/>
        <v>-2</v>
      </c>
      <c r="S25" s="144"/>
      <c r="T25" s="142">
        <f t="shared" si="3"/>
        <v>1</v>
      </c>
      <c r="U25" s="142">
        <f t="shared" si="4"/>
        <v>0</v>
      </c>
      <c r="V25" s="145"/>
      <c r="W25" s="146">
        <v>23</v>
      </c>
      <c r="Y25" s="5"/>
      <c r="Z25" s="5"/>
      <c r="AA25" s="5"/>
      <c r="AB25" s="5"/>
      <c r="AC25" s="5"/>
      <c r="AD25" s="5"/>
      <c r="AF25" s="4"/>
      <c r="AG25" s="4"/>
      <c r="AH25" s="2"/>
      <c r="AI25" s="2"/>
      <c r="AJ25" s="2"/>
      <c r="AK25" s="2"/>
      <c r="AL25" s="4"/>
    </row>
    <row r="26" spans="1:38" ht="14.25" customHeight="1">
      <c r="A26" s="23">
        <v>25</v>
      </c>
      <c r="B26" s="149">
        <v>24</v>
      </c>
      <c r="C26" s="160" t="s">
        <v>56</v>
      </c>
      <c r="D26" s="160" t="s">
        <v>32</v>
      </c>
      <c r="E26" s="160" t="s">
        <v>33</v>
      </c>
      <c r="F26" s="5">
        <v>24</v>
      </c>
      <c r="G26" s="162"/>
      <c r="H26" s="142">
        <v>3</v>
      </c>
      <c r="I26" s="142">
        <v>13</v>
      </c>
      <c r="J26" s="142">
        <f t="shared" si="0"/>
        <v>-10</v>
      </c>
      <c r="K26" s="143"/>
      <c r="L26" s="142">
        <v>13</v>
      </c>
      <c r="M26" s="142">
        <v>2</v>
      </c>
      <c r="N26" s="142">
        <f t="shared" si="1"/>
        <v>11</v>
      </c>
      <c r="O26" s="144"/>
      <c r="P26" s="142">
        <v>13</v>
      </c>
      <c r="Q26" s="142">
        <v>7</v>
      </c>
      <c r="R26" s="142">
        <f t="shared" si="2"/>
        <v>6</v>
      </c>
      <c r="S26" s="144"/>
      <c r="T26" s="142">
        <f t="shared" si="3"/>
        <v>2</v>
      </c>
      <c r="U26" s="142">
        <f t="shared" si="4"/>
        <v>7</v>
      </c>
      <c r="V26" s="145"/>
      <c r="W26" s="146">
        <v>24</v>
      </c>
      <c r="Y26" s="5"/>
      <c r="Z26" s="5"/>
      <c r="AA26" s="5"/>
      <c r="AB26" s="5"/>
      <c r="AC26" s="5"/>
      <c r="AD26" s="5"/>
      <c r="AF26" s="4"/>
      <c r="AG26" s="4"/>
      <c r="AH26" s="2"/>
      <c r="AI26" s="2"/>
      <c r="AJ26" s="2"/>
      <c r="AK26" s="2"/>
      <c r="AL26" s="4"/>
    </row>
    <row r="27" spans="1:38" ht="14.25" customHeight="1">
      <c r="A27" s="24">
        <v>26</v>
      </c>
      <c r="B27" s="148">
        <v>25</v>
      </c>
      <c r="C27" s="160" t="s">
        <v>104</v>
      </c>
      <c r="D27" s="160" t="s">
        <v>12</v>
      </c>
      <c r="E27" s="160" t="s">
        <v>39</v>
      </c>
      <c r="F27" s="5">
        <v>25</v>
      </c>
      <c r="G27" s="162"/>
      <c r="H27" s="142">
        <v>13</v>
      </c>
      <c r="I27" s="142">
        <v>8</v>
      </c>
      <c r="J27" s="142">
        <f t="shared" si="0"/>
        <v>5</v>
      </c>
      <c r="K27" s="143"/>
      <c r="L27" s="142">
        <v>13</v>
      </c>
      <c r="M27" s="142">
        <v>5</v>
      </c>
      <c r="N27" s="142">
        <f t="shared" si="1"/>
        <v>8</v>
      </c>
      <c r="O27" s="144"/>
      <c r="P27" s="142">
        <v>13</v>
      </c>
      <c r="Q27" s="142">
        <v>9</v>
      </c>
      <c r="R27" s="142">
        <f t="shared" si="2"/>
        <v>4</v>
      </c>
      <c r="S27" s="151"/>
      <c r="T27" s="142">
        <f t="shared" si="3"/>
        <v>3</v>
      </c>
      <c r="U27" s="142">
        <f t="shared" si="4"/>
        <v>17</v>
      </c>
      <c r="V27" s="152"/>
      <c r="W27" s="146">
        <v>25</v>
      </c>
      <c r="Y27" s="3"/>
      <c r="Z27" s="3"/>
      <c r="AA27" s="3"/>
      <c r="AB27" s="3"/>
      <c r="AC27" s="3"/>
      <c r="AD27" s="3"/>
      <c r="AF27" s="4"/>
      <c r="AG27" s="4"/>
      <c r="AH27" s="3"/>
      <c r="AI27" s="3"/>
      <c r="AJ27" s="3"/>
      <c r="AK27" s="3"/>
      <c r="AL27" s="4"/>
    </row>
    <row r="28" spans="1:38" ht="14.25" customHeight="1">
      <c r="A28" s="22">
        <v>27</v>
      </c>
      <c r="B28" s="148">
        <v>26</v>
      </c>
      <c r="C28" s="160" t="s">
        <v>104</v>
      </c>
      <c r="D28" s="160" t="s">
        <v>112</v>
      </c>
      <c r="E28" s="160" t="s">
        <v>91</v>
      </c>
      <c r="F28" s="5">
        <v>26</v>
      </c>
      <c r="G28" s="162"/>
      <c r="H28" s="142">
        <v>8</v>
      </c>
      <c r="I28" s="142">
        <v>13</v>
      </c>
      <c r="J28" s="142">
        <f t="shared" si="0"/>
        <v>-5</v>
      </c>
      <c r="K28" s="143"/>
      <c r="L28" s="142">
        <v>6</v>
      </c>
      <c r="M28" s="142">
        <v>13</v>
      </c>
      <c r="N28" s="142">
        <f t="shared" si="1"/>
        <v>-7</v>
      </c>
      <c r="O28" s="144"/>
      <c r="P28" s="142">
        <v>13</v>
      </c>
      <c r="Q28" s="142">
        <v>2</v>
      </c>
      <c r="R28" s="142">
        <f t="shared" si="2"/>
        <v>11</v>
      </c>
      <c r="S28" s="144"/>
      <c r="T28" s="142">
        <f t="shared" si="3"/>
        <v>1</v>
      </c>
      <c r="U28" s="142">
        <f t="shared" si="4"/>
        <v>-1</v>
      </c>
      <c r="V28" s="145"/>
      <c r="W28" s="146">
        <v>26</v>
      </c>
      <c r="Y28" s="4"/>
      <c r="Z28" s="4"/>
      <c r="AA28" s="4"/>
      <c r="AB28" s="4"/>
      <c r="AC28" s="4"/>
      <c r="AD28" s="4"/>
      <c r="AF28" s="4"/>
      <c r="AG28" s="4"/>
      <c r="AH28" s="4"/>
      <c r="AI28" s="4"/>
      <c r="AJ28" s="4"/>
      <c r="AK28" s="4"/>
      <c r="AL28" s="4"/>
    </row>
    <row r="29" spans="1:38" ht="14.25" customHeight="1">
      <c r="A29" s="23">
        <v>28</v>
      </c>
      <c r="B29" s="149">
        <v>27</v>
      </c>
      <c r="C29" s="160" t="s">
        <v>104</v>
      </c>
      <c r="D29" s="160" t="s">
        <v>96</v>
      </c>
      <c r="E29" s="160" t="s">
        <v>97</v>
      </c>
      <c r="F29" s="5">
        <v>27</v>
      </c>
      <c r="G29" s="162"/>
      <c r="H29" s="142">
        <v>4</v>
      </c>
      <c r="I29" s="142">
        <v>13</v>
      </c>
      <c r="J29" s="142">
        <f t="shared" si="0"/>
        <v>-9</v>
      </c>
      <c r="K29" s="143"/>
      <c r="L29" s="142">
        <v>2</v>
      </c>
      <c r="M29" s="142">
        <v>13</v>
      </c>
      <c r="N29" s="142">
        <f t="shared" si="1"/>
        <v>-11</v>
      </c>
      <c r="O29" s="144"/>
      <c r="P29" s="142">
        <v>2</v>
      </c>
      <c r="Q29" s="142">
        <v>13</v>
      </c>
      <c r="R29" s="142">
        <f t="shared" si="2"/>
        <v>-11</v>
      </c>
      <c r="S29" s="144"/>
      <c r="T29" s="142">
        <f t="shared" si="3"/>
        <v>0</v>
      </c>
      <c r="U29" s="142">
        <f t="shared" si="4"/>
        <v>-31</v>
      </c>
      <c r="V29" s="145"/>
      <c r="W29" s="146">
        <v>27</v>
      </c>
      <c r="Y29" s="4"/>
      <c r="Z29" s="4"/>
      <c r="AA29" s="4"/>
      <c r="AB29" s="4"/>
      <c r="AC29" s="4"/>
      <c r="AD29" s="4"/>
      <c r="AF29" s="4"/>
      <c r="AG29" s="4"/>
      <c r="AH29" s="4"/>
      <c r="AI29" s="4"/>
      <c r="AJ29" s="4"/>
      <c r="AK29" s="4"/>
      <c r="AL29" s="4"/>
    </row>
    <row r="30" spans="1:30" ht="14.25" customHeight="1">
      <c r="A30" s="23">
        <v>29</v>
      </c>
      <c r="B30" s="149">
        <v>28</v>
      </c>
      <c r="C30" s="160" t="s">
        <v>4</v>
      </c>
      <c r="D30" s="160" t="s">
        <v>49</v>
      </c>
      <c r="E30" s="160" t="s">
        <v>50</v>
      </c>
      <c r="F30" s="5">
        <v>28</v>
      </c>
      <c r="G30" s="162"/>
      <c r="H30" s="142">
        <v>13</v>
      </c>
      <c r="I30" s="142">
        <v>4</v>
      </c>
      <c r="J30" s="142">
        <f t="shared" si="0"/>
        <v>9</v>
      </c>
      <c r="K30" s="143"/>
      <c r="L30" s="142">
        <v>13</v>
      </c>
      <c r="M30" s="142">
        <v>1</v>
      </c>
      <c r="N30" s="142">
        <f t="shared" si="1"/>
        <v>12</v>
      </c>
      <c r="O30" s="144"/>
      <c r="P30" s="142">
        <v>13</v>
      </c>
      <c r="Q30" s="142">
        <v>4</v>
      </c>
      <c r="R30" s="142">
        <f t="shared" si="2"/>
        <v>9</v>
      </c>
      <c r="S30" s="144"/>
      <c r="T30" s="142">
        <f t="shared" si="3"/>
        <v>3</v>
      </c>
      <c r="U30" s="142">
        <f t="shared" si="4"/>
        <v>30</v>
      </c>
      <c r="V30" s="145"/>
      <c r="W30" s="146">
        <v>28</v>
      </c>
      <c r="Y30" s="4"/>
      <c r="Z30" s="4"/>
      <c r="AA30" s="4"/>
      <c r="AB30" s="4"/>
      <c r="AC30" s="4"/>
      <c r="AD30" s="4"/>
    </row>
    <row r="31" spans="1:30" ht="14.25" customHeight="1">
      <c r="A31" s="23">
        <v>30</v>
      </c>
      <c r="B31" s="149">
        <v>29</v>
      </c>
      <c r="C31" s="160" t="s">
        <v>104</v>
      </c>
      <c r="D31" s="160" t="s">
        <v>31</v>
      </c>
      <c r="E31" s="160" t="s">
        <v>9</v>
      </c>
      <c r="F31" s="5">
        <v>29</v>
      </c>
      <c r="G31" s="162"/>
      <c r="H31" s="142">
        <v>11</v>
      </c>
      <c r="I31" s="142">
        <v>13</v>
      </c>
      <c r="J31" s="142">
        <f t="shared" si="0"/>
        <v>-2</v>
      </c>
      <c r="K31" s="143"/>
      <c r="L31" s="142">
        <v>13</v>
      </c>
      <c r="M31" s="142">
        <v>6</v>
      </c>
      <c r="N31" s="142">
        <f t="shared" si="1"/>
        <v>7</v>
      </c>
      <c r="O31" s="144"/>
      <c r="P31" s="142">
        <v>13</v>
      </c>
      <c r="Q31" s="142">
        <v>12</v>
      </c>
      <c r="R31" s="142">
        <f t="shared" si="2"/>
        <v>1</v>
      </c>
      <c r="S31" s="144"/>
      <c r="T31" s="142">
        <f t="shared" si="3"/>
        <v>2</v>
      </c>
      <c r="U31" s="142">
        <f t="shared" si="4"/>
        <v>6</v>
      </c>
      <c r="V31" s="145"/>
      <c r="W31" s="146">
        <v>29</v>
      </c>
      <c r="Y31" s="4"/>
      <c r="Z31" s="4"/>
      <c r="AA31" s="4"/>
      <c r="AB31" s="4"/>
      <c r="AC31" s="4"/>
      <c r="AD31" s="4"/>
    </row>
    <row r="32" spans="1:23" ht="14.25" customHeight="1">
      <c r="A32" s="24">
        <v>31</v>
      </c>
      <c r="B32" s="148">
        <v>30</v>
      </c>
      <c r="C32" s="160" t="s">
        <v>56</v>
      </c>
      <c r="D32" s="160" t="s">
        <v>65</v>
      </c>
      <c r="E32" s="160" t="s">
        <v>66</v>
      </c>
      <c r="F32" s="5">
        <v>30</v>
      </c>
      <c r="G32" s="162"/>
      <c r="H32" s="142">
        <v>13</v>
      </c>
      <c r="I32" s="142">
        <v>11</v>
      </c>
      <c r="J32" s="142">
        <f t="shared" si="0"/>
        <v>2</v>
      </c>
      <c r="K32" s="143"/>
      <c r="L32" s="142">
        <v>13</v>
      </c>
      <c r="M32" s="142">
        <v>3</v>
      </c>
      <c r="N32" s="142">
        <f t="shared" si="1"/>
        <v>10</v>
      </c>
      <c r="O32" s="144"/>
      <c r="P32" s="142">
        <v>13</v>
      </c>
      <c r="Q32" s="142">
        <v>4</v>
      </c>
      <c r="R32" s="142">
        <f t="shared" si="2"/>
        <v>9</v>
      </c>
      <c r="S32" s="144"/>
      <c r="T32" s="142">
        <f t="shared" si="3"/>
        <v>3</v>
      </c>
      <c r="U32" s="142">
        <f t="shared" si="4"/>
        <v>21</v>
      </c>
      <c r="V32" s="150"/>
      <c r="W32" s="146">
        <v>30</v>
      </c>
    </row>
    <row r="33" spans="1:23" ht="14.25" customHeight="1">
      <c r="A33" s="22">
        <v>32</v>
      </c>
      <c r="B33" s="148">
        <v>31</v>
      </c>
      <c r="C33" s="160" t="s">
        <v>6</v>
      </c>
      <c r="D33" s="160" t="s">
        <v>73</v>
      </c>
      <c r="E33" s="160" t="s">
        <v>74</v>
      </c>
      <c r="F33" s="5">
        <v>31</v>
      </c>
      <c r="G33" s="162"/>
      <c r="H33" s="142">
        <v>6</v>
      </c>
      <c r="I33" s="142">
        <v>13</v>
      </c>
      <c r="J33" s="142">
        <f t="shared" si="0"/>
        <v>-7</v>
      </c>
      <c r="K33" s="143"/>
      <c r="L33" s="142">
        <v>1</v>
      </c>
      <c r="M33" s="142">
        <v>13</v>
      </c>
      <c r="N33" s="142">
        <f t="shared" si="1"/>
        <v>-12</v>
      </c>
      <c r="O33" s="144"/>
      <c r="P33" s="142">
        <v>7</v>
      </c>
      <c r="Q33" s="142">
        <v>13</v>
      </c>
      <c r="R33" s="142">
        <f t="shared" si="2"/>
        <v>-6</v>
      </c>
      <c r="S33" s="144"/>
      <c r="T33" s="142">
        <f t="shared" si="3"/>
        <v>0</v>
      </c>
      <c r="U33" s="142">
        <f t="shared" si="4"/>
        <v>-25</v>
      </c>
      <c r="V33" s="150"/>
      <c r="W33" s="146">
        <v>31</v>
      </c>
    </row>
    <row r="34" spans="1:23" ht="14.25" customHeight="1">
      <c r="A34" s="23">
        <v>33</v>
      </c>
      <c r="B34" s="149">
        <v>32</v>
      </c>
      <c r="C34" s="160" t="s">
        <v>104</v>
      </c>
      <c r="D34" s="160" t="s">
        <v>11</v>
      </c>
      <c r="E34" s="160" t="s">
        <v>80</v>
      </c>
      <c r="F34" s="5">
        <v>32</v>
      </c>
      <c r="G34" s="141"/>
      <c r="H34" s="142">
        <v>13</v>
      </c>
      <c r="I34" s="142">
        <v>6</v>
      </c>
      <c r="J34" s="142">
        <f t="shared" si="0"/>
        <v>7</v>
      </c>
      <c r="K34" s="143"/>
      <c r="L34" s="142">
        <v>13</v>
      </c>
      <c r="M34" s="142">
        <v>8</v>
      </c>
      <c r="N34" s="142">
        <f t="shared" si="1"/>
        <v>5</v>
      </c>
      <c r="O34" s="144"/>
      <c r="P34" s="142">
        <v>0</v>
      </c>
      <c r="Q34" s="142">
        <v>13</v>
      </c>
      <c r="R34" s="142">
        <f t="shared" si="2"/>
        <v>-13</v>
      </c>
      <c r="S34" s="144"/>
      <c r="T34" s="142">
        <f t="shared" si="3"/>
        <v>2</v>
      </c>
      <c r="U34" s="142">
        <f t="shared" si="4"/>
        <v>-1</v>
      </c>
      <c r="V34" s="145"/>
      <c r="W34" s="146">
        <v>32</v>
      </c>
    </row>
    <row r="35" spans="2:23" ht="14.25" customHeight="1">
      <c r="B35" s="148">
        <v>33</v>
      </c>
      <c r="C35" s="160" t="s">
        <v>104</v>
      </c>
      <c r="D35" s="160" t="s">
        <v>113</v>
      </c>
      <c r="E35" s="160" t="s">
        <v>101</v>
      </c>
      <c r="F35" s="5">
        <v>33</v>
      </c>
      <c r="G35" s="141"/>
      <c r="H35" s="142">
        <v>7</v>
      </c>
      <c r="I35" s="142">
        <v>13</v>
      </c>
      <c r="J35" s="142">
        <f t="shared" si="0"/>
        <v>-6</v>
      </c>
      <c r="K35" s="143"/>
      <c r="L35" s="142">
        <v>3</v>
      </c>
      <c r="M35" s="142">
        <v>13</v>
      </c>
      <c r="N35" s="142">
        <f t="shared" si="1"/>
        <v>-10</v>
      </c>
      <c r="O35" s="144"/>
      <c r="P35" s="142">
        <v>2</v>
      </c>
      <c r="Q35" s="142">
        <v>13</v>
      </c>
      <c r="R35" s="142">
        <f t="shared" si="2"/>
        <v>-11</v>
      </c>
      <c r="S35" s="144"/>
      <c r="T35" s="142">
        <f t="shared" si="3"/>
        <v>0</v>
      </c>
      <c r="U35" s="142">
        <f t="shared" si="4"/>
        <v>-27</v>
      </c>
      <c r="V35" s="145"/>
      <c r="W35" s="146">
        <v>33</v>
      </c>
    </row>
    <row r="36" spans="2:23" ht="14.25" customHeight="1">
      <c r="B36" s="148">
        <v>34</v>
      </c>
      <c r="C36" s="160" t="s">
        <v>6</v>
      </c>
      <c r="D36" s="160" t="s">
        <v>72</v>
      </c>
      <c r="E36" s="160" t="s">
        <v>15</v>
      </c>
      <c r="F36" s="5">
        <v>34</v>
      </c>
      <c r="G36" s="141"/>
      <c r="H36" s="142">
        <v>13</v>
      </c>
      <c r="I36" s="142">
        <v>7</v>
      </c>
      <c r="J36" s="142">
        <f t="shared" si="0"/>
        <v>6</v>
      </c>
      <c r="K36" s="143"/>
      <c r="L36" s="142">
        <v>12</v>
      </c>
      <c r="M36" s="142">
        <v>13</v>
      </c>
      <c r="N36" s="142">
        <f t="shared" si="1"/>
        <v>-1</v>
      </c>
      <c r="O36" s="144"/>
      <c r="P36" s="142">
        <v>13</v>
      </c>
      <c r="Q36" s="142">
        <v>7</v>
      </c>
      <c r="R36" s="142">
        <f t="shared" si="2"/>
        <v>6</v>
      </c>
      <c r="S36" s="144"/>
      <c r="T36" s="142">
        <f t="shared" si="3"/>
        <v>2</v>
      </c>
      <c r="U36" s="142">
        <f t="shared" si="4"/>
        <v>11</v>
      </c>
      <c r="V36" s="145"/>
      <c r="W36" s="146">
        <v>34</v>
      </c>
    </row>
    <row r="37" spans="2:23" ht="14.25" customHeight="1">
      <c r="B37" s="149">
        <v>35</v>
      </c>
      <c r="C37" s="160" t="s">
        <v>56</v>
      </c>
      <c r="D37" s="160" t="s">
        <v>60</v>
      </c>
      <c r="E37" s="160" t="s">
        <v>37</v>
      </c>
      <c r="F37" s="5">
        <v>35</v>
      </c>
      <c r="G37" s="141"/>
      <c r="H37" s="142">
        <v>13</v>
      </c>
      <c r="I37" s="142">
        <v>5</v>
      </c>
      <c r="J37" s="142">
        <f t="shared" si="0"/>
        <v>8</v>
      </c>
      <c r="K37" s="143"/>
      <c r="L37" s="142">
        <v>8</v>
      </c>
      <c r="M37" s="142">
        <v>13</v>
      </c>
      <c r="N37" s="142">
        <f t="shared" si="1"/>
        <v>-5</v>
      </c>
      <c r="O37" s="144"/>
      <c r="P37" s="142">
        <v>4</v>
      </c>
      <c r="Q37" s="142">
        <v>13</v>
      </c>
      <c r="R37" s="142">
        <f t="shared" si="2"/>
        <v>-9</v>
      </c>
      <c r="S37" s="144"/>
      <c r="T37" s="142">
        <f t="shared" si="3"/>
        <v>1</v>
      </c>
      <c r="U37" s="142">
        <f t="shared" si="4"/>
        <v>-6</v>
      </c>
      <c r="V37" s="145"/>
      <c r="W37" s="146">
        <v>35</v>
      </c>
    </row>
    <row r="38" spans="2:23" ht="14.25" customHeight="1">
      <c r="B38" s="148">
        <v>36</v>
      </c>
      <c r="C38" s="160" t="s">
        <v>104</v>
      </c>
      <c r="D38" s="160" t="s">
        <v>8</v>
      </c>
      <c r="E38" s="160" t="s">
        <v>41</v>
      </c>
      <c r="F38" s="5">
        <v>36</v>
      </c>
      <c r="G38" s="141"/>
      <c r="H38" s="142">
        <v>5</v>
      </c>
      <c r="I38" s="142">
        <v>13</v>
      </c>
      <c r="J38" s="142">
        <f t="shared" si="0"/>
        <v>-8</v>
      </c>
      <c r="K38" s="143"/>
      <c r="L38" s="142">
        <v>2</v>
      </c>
      <c r="M38" s="142">
        <v>13</v>
      </c>
      <c r="N38" s="142">
        <f t="shared" si="1"/>
        <v>-11</v>
      </c>
      <c r="O38" s="144"/>
      <c r="P38" s="142">
        <v>7</v>
      </c>
      <c r="Q38" s="142">
        <v>13</v>
      </c>
      <c r="R38" s="142">
        <f t="shared" si="2"/>
        <v>-6</v>
      </c>
      <c r="S38" s="144"/>
      <c r="T38" s="142">
        <f t="shared" si="3"/>
        <v>0</v>
      </c>
      <c r="U38" s="142">
        <f t="shared" si="4"/>
        <v>-25</v>
      </c>
      <c r="V38" s="145"/>
      <c r="W38" s="146">
        <v>36</v>
      </c>
    </row>
    <row r="39" spans="2:23" ht="14.25" customHeight="1">
      <c r="B39" s="148">
        <v>37</v>
      </c>
      <c r="C39" s="160" t="s">
        <v>4</v>
      </c>
      <c r="D39" s="160" t="s">
        <v>38</v>
      </c>
      <c r="E39" s="160" t="s">
        <v>53</v>
      </c>
      <c r="F39" s="5">
        <v>37</v>
      </c>
      <c r="G39" s="141"/>
      <c r="H39" s="142">
        <v>3</v>
      </c>
      <c r="I39" s="142">
        <v>13</v>
      </c>
      <c r="J39" s="142">
        <f t="shared" si="0"/>
        <v>-10</v>
      </c>
      <c r="K39" s="143"/>
      <c r="L39" s="142">
        <v>13</v>
      </c>
      <c r="M39" s="142">
        <v>12</v>
      </c>
      <c r="N39" s="142">
        <f t="shared" si="1"/>
        <v>1</v>
      </c>
      <c r="O39" s="144"/>
      <c r="P39" s="142">
        <v>4</v>
      </c>
      <c r="Q39" s="142">
        <v>13</v>
      </c>
      <c r="R39" s="142">
        <f t="shared" si="2"/>
        <v>-9</v>
      </c>
      <c r="S39" s="144"/>
      <c r="T39" s="142">
        <f t="shared" si="3"/>
        <v>1</v>
      </c>
      <c r="U39" s="142">
        <f t="shared" si="4"/>
        <v>-18</v>
      </c>
      <c r="V39" s="145"/>
      <c r="W39" s="146">
        <v>37</v>
      </c>
    </row>
    <row r="40" spans="2:23" ht="14.25" customHeight="1">
      <c r="B40" s="149">
        <v>38</v>
      </c>
      <c r="C40" s="160" t="s">
        <v>6</v>
      </c>
      <c r="D40" s="160" t="s">
        <v>68</v>
      </c>
      <c r="E40" s="160" t="s">
        <v>69</v>
      </c>
      <c r="F40" s="5">
        <v>38</v>
      </c>
      <c r="G40" s="141"/>
      <c r="H40" s="142">
        <v>13</v>
      </c>
      <c r="I40" s="142">
        <v>3</v>
      </c>
      <c r="J40" s="142">
        <f t="shared" si="0"/>
        <v>10</v>
      </c>
      <c r="K40" s="143"/>
      <c r="L40" s="142">
        <v>13</v>
      </c>
      <c r="M40" s="142">
        <v>2</v>
      </c>
      <c r="N40" s="142">
        <f t="shared" si="1"/>
        <v>11</v>
      </c>
      <c r="O40" s="144"/>
      <c r="P40" s="142">
        <v>13</v>
      </c>
      <c r="Q40" s="142">
        <v>0</v>
      </c>
      <c r="R40" s="142">
        <f t="shared" si="2"/>
        <v>13</v>
      </c>
      <c r="S40" s="144"/>
      <c r="T40" s="142">
        <f t="shared" si="3"/>
        <v>3</v>
      </c>
      <c r="U40" s="142">
        <f t="shared" si="4"/>
        <v>34</v>
      </c>
      <c r="V40" s="145"/>
      <c r="W40" s="146">
        <v>38</v>
      </c>
    </row>
    <row r="41" spans="6:21" ht="18">
      <c r="F41" s="140"/>
      <c r="H41">
        <f>SUM(H3:H40)</f>
        <v>380</v>
      </c>
      <c r="I41">
        <f>SUM(I3:I40)</f>
        <v>380</v>
      </c>
      <c r="J41" s="161">
        <f>SUM(J3:J40)</f>
        <v>0</v>
      </c>
      <c r="L41">
        <f>SUM(L3:L40)</f>
        <v>341</v>
      </c>
      <c r="M41">
        <f>SUM(M3:M40)</f>
        <v>341</v>
      </c>
      <c r="N41" s="161">
        <f>SUM(N3:N40)</f>
        <v>0</v>
      </c>
      <c r="P41">
        <f>SUM(P3:P40)</f>
        <v>359</v>
      </c>
      <c r="Q41">
        <f>SUM(Q3:Q40)</f>
        <v>359</v>
      </c>
      <c r="R41" s="161">
        <f>SUM(R3:R40)</f>
        <v>0</v>
      </c>
      <c r="U41" s="161">
        <f t="shared" si="4"/>
        <v>0</v>
      </c>
    </row>
  </sheetData>
  <sheetProtection/>
  <mergeCells count="1">
    <mergeCell ref="A1:U2"/>
  </mergeCells>
  <printOptions gridLines="1"/>
  <pageMargins left="0.15748031496062992" right="0.15748031496062992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I47"/>
  <sheetViews>
    <sheetView zoomScale="150" zoomScaleNormal="150" zoomScalePageLayoutView="0" workbookViewId="0" topLeftCell="A1">
      <selection activeCell="F26" sqref="F26"/>
    </sheetView>
  </sheetViews>
  <sheetFormatPr defaultColWidth="8.8515625" defaultRowHeight="12.75"/>
  <cols>
    <col min="1" max="1" width="11.421875" style="0" customWidth="1"/>
    <col min="2" max="2" width="17.8515625" style="0" customWidth="1"/>
    <col min="3" max="3" width="17.421875" style="0" customWidth="1"/>
    <col min="4" max="4" width="7.57421875" style="29" customWidth="1"/>
    <col min="5" max="5" width="8.140625" style="30" customWidth="1"/>
    <col min="6" max="6" width="10.421875" style="30" customWidth="1"/>
    <col min="7" max="7" width="11.421875" style="30" customWidth="1"/>
    <col min="8" max="8" width="11.00390625" style="31" customWidth="1"/>
    <col min="9" max="9" width="10.421875" style="31" customWidth="1"/>
    <col min="10" max="10" width="7.421875" style="10" customWidth="1"/>
    <col min="11" max="27" width="5.421875" style="0" customWidth="1"/>
    <col min="28" max="31" width="3.421875" style="0" customWidth="1"/>
    <col min="32" max="32" width="5.421875" style="0" customWidth="1"/>
  </cols>
  <sheetData>
    <row r="1" ht="12.75" thickBot="1"/>
    <row r="2" spans="2:10" ht="15.75" thickBot="1">
      <c r="B2" s="125"/>
      <c r="C2" s="13"/>
      <c r="D2" s="13">
        <v>44854</v>
      </c>
      <c r="E2" s="14" t="s">
        <v>107</v>
      </c>
      <c r="F2" s="14" t="s">
        <v>110</v>
      </c>
      <c r="G2" s="14"/>
      <c r="H2" s="17"/>
      <c r="I2" s="17"/>
      <c r="J2" s="11"/>
    </row>
    <row r="3" spans="1:35" ht="15" customHeight="1">
      <c r="A3" t="s">
        <v>5</v>
      </c>
      <c r="B3" t="s">
        <v>46</v>
      </c>
      <c r="C3" t="s">
        <v>47</v>
      </c>
      <c r="D3" s="32"/>
      <c r="E3" s="33"/>
      <c r="F3" s="33"/>
      <c r="G3" s="33"/>
      <c r="H3" s="34"/>
      <c r="I3" s="34"/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C3" s="4"/>
      <c r="AD3" s="4"/>
      <c r="AE3" s="2"/>
      <c r="AF3" s="2"/>
      <c r="AG3" s="2"/>
      <c r="AH3" s="2"/>
      <c r="AI3" s="4"/>
    </row>
    <row r="4" spans="1:35" ht="15" customHeight="1">
      <c r="A4" t="s">
        <v>48</v>
      </c>
      <c r="B4" t="s">
        <v>49</v>
      </c>
      <c r="C4" t="s">
        <v>50</v>
      </c>
      <c r="D4" s="32"/>
      <c r="E4" s="33"/>
      <c r="F4" s="33"/>
      <c r="G4" s="35"/>
      <c r="H4" s="36"/>
      <c r="I4" s="3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C4" s="4"/>
      <c r="AD4" s="4"/>
      <c r="AE4" s="2"/>
      <c r="AF4" s="2"/>
      <c r="AG4" s="2"/>
      <c r="AH4" s="2"/>
      <c r="AI4" s="4"/>
    </row>
    <row r="5" spans="1:35" ht="15" customHeight="1">
      <c r="A5" t="s">
        <v>108</v>
      </c>
      <c r="B5" t="s">
        <v>109</v>
      </c>
      <c r="C5" t="s">
        <v>103</v>
      </c>
      <c r="D5" s="37"/>
      <c r="E5" s="35"/>
      <c r="F5" s="33"/>
      <c r="G5" s="35"/>
      <c r="H5" s="36"/>
      <c r="I5" s="3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C5" s="4"/>
      <c r="AD5" s="4"/>
      <c r="AE5" s="2"/>
      <c r="AF5" s="2"/>
      <c r="AG5" s="2"/>
      <c r="AH5" s="2"/>
      <c r="AI5" s="4"/>
    </row>
    <row r="6" spans="1:35" ht="15" customHeight="1">
      <c r="A6" t="s">
        <v>48</v>
      </c>
      <c r="B6" t="s">
        <v>51</v>
      </c>
      <c r="C6" t="s">
        <v>52</v>
      </c>
      <c r="D6" s="37"/>
      <c r="E6" s="39"/>
      <c r="F6" s="35"/>
      <c r="G6" s="39"/>
      <c r="H6" s="40"/>
      <c r="I6" s="40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C6" s="4"/>
      <c r="AD6" s="4"/>
      <c r="AE6" s="2"/>
      <c r="AF6" s="2"/>
      <c r="AG6" s="2"/>
      <c r="AH6" s="2"/>
      <c r="AI6" s="4"/>
    </row>
    <row r="7" spans="1:35" ht="15" customHeight="1">
      <c r="A7" t="s">
        <v>48</v>
      </c>
      <c r="B7" t="s">
        <v>38</v>
      </c>
      <c r="C7" t="s">
        <v>53</v>
      </c>
      <c r="D7" s="37"/>
      <c r="E7" s="39"/>
      <c r="F7" s="39"/>
      <c r="G7" s="39"/>
      <c r="H7" s="40"/>
      <c r="I7" s="40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C7" s="4"/>
      <c r="AD7" s="4"/>
      <c r="AE7" s="2"/>
      <c r="AF7" s="2"/>
      <c r="AG7" s="2"/>
      <c r="AH7" s="2"/>
      <c r="AI7" s="4"/>
    </row>
    <row r="8" spans="1:35" ht="15" customHeight="1">
      <c r="A8" t="s">
        <v>48</v>
      </c>
      <c r="B8" t="s">
        <v>54</v>
      </c>
      <c r="C8" t="s">
        <v>55</v>
      </c>
      <c r="D8" s="32"/>
      <c r="E8" s="42"/>
      <c r="F8" s="39"/>
      <c r="G8" s="39"/>
      <c r="H8" s="40"/>
      <c r="I8" s="40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C8" s="4"/>
      <c r="AD8" s="4"/>
      <c r="AE8" s="2"/>
      <c r="AF8" s="2"/>
      <c r="AG8" s="2"/>
      <c r="AH8" s="2"/>
      <c r="AI8" s="4"/>
    </row>
    <row r="9" spans="1:35" ht="15" customHeight="1">
      <c r="A9" t="s">
        <v>48</v>
      </c>
      <c r="B9" t="s">
        <v>14</v>
      </c>
      <c r="C9" t="s">
        <v>13</v>
      </c>
      <c r="D9" s="32"/>
      <c r="E9" s="35"/>
      <c r="F9" s="35"/>
      <c r="G9" s="35"/>
      <c r="H9" s="36"/>
      <c r="I9" s="3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C9" s="4"/>
      <c r="AD9" s="4"/>
      <c r="AE9" s="2"/>
      <c r="AF9" s="2"/>
      <c r="AG9" s="2"/>
      <c r="AH9" s="2"/>
      <c r="AI9" s="4"/>
    </row>
    <row r="10" spans="1:35" ht="15" customHeight="1">
      <c r="A10" t="s">
        <v>56</v>
      </c>
      <c r="B10" t="s">
        <v>57</v>
      </c>
      <c r="C10" t="s">
        <v>36</v>
      </c>
      <c r="D10" s="37"/>
      <c r="E10" s="35"/>
      <c r="F10" s="35"/>
      <c r="G10" s="35"/>
      <c r="H10" s="36"/>
      <c r="I10" s="3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C10" s="4"/>
      <c r="AD10" s="4"/>
      <c r="AE10" s="2"/>
      <c r="AF10" s="2"/>
      <c r="AG10" s="2"/>
      <c r="AH10" s="2"/>
      <c r="AI10" s="4"/>
    </row>
    <row r="11" spans="1:35" ht="15" customHeight="1">
      <c r="A11" t="s">
        <v>56</v>
      </c>
      <c r="B11" t="s">
        <v>58</v>
      </c>
      <c r="C11" t="s">
        <v>59</v>
      </c>
      <c r="D11" s="37"/>
      <c r="E11" s="35"/>
      <c r="F11" s="35"/>
      <c r="G11" s="35"/>
      <c r="H11" s="36"/>
      <c r="I11" s="3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C11" s="4"/>
      <c r="AD11" s="4"/>
      <c r="AE11" s="2"/>
      <c r="AF11" s="2"/>
      <c r="AG11" s="2"/>
      <c r="AH11" s="2"/>
      <c r="AI11" s="4"/>
    </row>
    <row r="12" spans="1:35" ht="15" customHeight="1">
      <c r="A12" t="s">
        <v>56</v>
      </c>
      <c r="B12" t="s">
        <v>60</v>
      </c>
      <c r="C12" t="s">
        <v>37</v>
      </c>
      <c r="D12" s="38"/>
      <c r="E12" s="35"/>
      <c r="F12" s="35"/>
      <c r="G12" s="35"/>
      <c r="H12" s="36"/>
      <c r="I12" s="3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C12" s="4"/>
      <c r="AD12" s="4"/>
      <c r="AE12" s="2"/>
      <c r="AF12" s="2"/>
      <c r="AG12" s="2"/>
      <c r="AH12" s="2"/>
      <c r="AI12" s="4"/>
    </row>
    <row r="13" spans="1:35" ht="15" customHeight="1">
      <c r="A13" t="s">
        <v>56</v>
      </c>
      <c r="B13" t="s">
        <v>61</v>
      </c>
      <c r="C13" t="s">
        <v>62</v>
      </c>
      <c r="D13" s="32"/>
      <c r="E13" s="39"/>
      <c r="F13" s="39"/>
      <c r="G13" s="39"/>
      <c r="H13" s="40"/>
      <c r="I13" s="40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C13" s="4"/>
      <c r="AD13" s="4"/>
      <c r="AE13" s="2"/>
      <c r="AF13" s="2"/>
      <c r="AG13" s="2"/>
      <c r="AH13" s="2"/>
      <c r="AI13" s="4"/>
    </row>
    <row r="14" spans="1:35" ht="15" customHeight="1">
      <c r="A14" t="s">
        <v>56</v>
      </c>
      <c r="B14" t="s">
        <v>32</v>
      </c>
      <c r="C14" t="s">
        <v>33</v>
      </c>
      <c r="D14" s="64"/>
      <c r="E14" s="42"/>
      <c r="F14" s="39"/>
      <c r="G14" s="39"/>
      <c r="H14" s="40"/>
      <c r="I14" s="59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C14" s="4"/>
      <c r="AD14" s="4"/>
      <c r="AE14" s="2"/>
      <c r="AF14" s="2"/>
      <c r="AG14" s="2"/>
      <c r="AH14" s="2"/>
      <c r="AI14" s="4"/>
    </row>
    <row r="15" spans="1:35" ht="15" customHeight="1">
      <c r="A15" t="s">
        <v>56</v>
      </c>
      <c r="B15" t="s">
        <v>63</v>
      </c>
      <c r="C15" t="s">
        <v>64</v>
      </c>
      <c r="D15" s="37"/>
      <c r="E15" s="35"/>
      <c r="F15" s="35"/>
      <c r="G15" s="35"/>
      <c r="H15" s="36"/>
      <c r="I15" s="3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C15" s="4"/>
      <c r="AD15" s="4"/>
      <c r="AE15" s="2"/>
      <c r="AF15" s="2"/>
      <c r="AG15" s="2"/>
      <c r="AH15" s="2"/>
      <c r="AI15" s="4"/>
    </row>
    <row r="16" spans="1:35" ht="15" customHeight="1">
      <c r="A16" t="s">
        <v>56</v>
      </c>
      <c r="B16" t="s">
        <v>65</v>
      </c>
      <c r="C16" t="s">
        <v>66</v>
      </c>
      <c r="D16" s="38"/>
      <c r="E16" s="35"/>
      <c r="F16" s="35"/>
      <c r="G16" s="35"/>
      <c r="H16" s="36"/>
      <c r="I16" s="3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C16" s="4"/>
      <c r="AD16" s="4"/>
      <c r="AE16" s="2"/>
      <c r="AF16" s="2"/>
      <c r="AG16" s="2"/>
      <c r="AH16" s="2"/>
      <c r="AI16" s="4"/>
    </row>
    <row r="17" spans="1:35" ht="15" customHeight="1">
      <c r="A17" t="s">
        <v>67</v>
      </c>
      <c r="B17" t="s">
        <v>68</v>
      </c>
      <c r="C17" t="s">
        <v>69</v>
      </c>
      <c r="D17" s="37"/>
      <c r="E17" s="35"/>
      <c r="F17" s="35"/>
      <c r="G17" s="35"/>
      <c r="H17" s="36"/>
      <c r="I17" s="3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C17" s="4"/>
      <c r="AD17" s="4"/>
      <c r="AE17" s="2"/>
      <c r="AF17" s="2"/>
      <c r="AG17" s="2"/>
      <c r="AH17" s="2"/>
      <c r="AI17" s="4"/>
    </row>
    <row r="18" spans="1:35" ht="15" customHeight="1">
      <c r="A18" t="s">
        <v>67</v>
      </c>
      <c r="B18" t="s">
        <v>70</v>
      </c>
      <c r="C18" t="s">
        <v>71</v>
      </c>
      <c r="D18" s="32"/>
      <c r="E18" s="35"/>
      <c r="F18" s="35"/>
      <c r="G18" s="35"/>
      <c r="H18" s="36"/>
      <c r="I18" s="3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C18" s="4"/>
      <c r="AD18" s="4"/>
      <c r="AE18" s="2"/>
      <c r="AF18" s="2"/>
      <c r="AG18" s="2"/>
      <c r="AH18" s="2"/>
      <c r="AI18" s="4"/>
    </row>
    <row r="19" spans="1:35" ht="15" customHeight="1">
      <c r="A19" t="s">
        <v>67</v>
      </c>
      <c r="B19" t="s">
        <v>72</v>
      </c>
      <c r="C19" t="s">
        <v>15</v>
      </c>
      <c r="D19" s="32"/>
      <c r="E19" s="35"/>
      <c r="F19" s="35"/>
      <c r="G19" s="35"/>
      <c r="H19" s="36"/>
      <c r="I19" s="3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C19" s="4"/>
      <c r="AD19" s="4"/>
      <c r="AE19" s="2"/>
      <c r="AF19" s="2"/>
      <c r="AG19" s="2"/>
      <c r="AH19" s="2"/>
      <c r="AI19" s="4"/>
    </row>
    <row r="20" spans="1:35" ht="15" customHeight="1">
      <c r="A20" t="s">
        <v>67</v>
      </c>
      <c r="B20" t="s">
        <v>73</v>
      </c>
      <c r="C20" t="s">
        <v>74</v>
      </c>
      <c r="D20" s="38"/>
      <c r="E20" s="39"/>
      <c r="F20" s="39"/>
      <c r="G20" s="39"/>
      <c r="H20" s="40"/>
      <c r="I20" s="40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C20" s="4"/>
      <c r="AD20" s="4"/>
      <c r="AE20" s="2"/>
      <c r="AF20" s="2"/>
      <c r="AG20" s="2"/>
      <c r="AH20" s="2"/>
      <c r="AI20" s="4"/>
    </row>
    <row r="21" spans="1:35" ht="15" customHeight="1">
      <c r="A21" t="s">
        <v>67</v>
      </c>
      <c r="B21" t="s">
        <v>75</v>
      </c>
      <c r="C21" t="s">
        <v>76</v>
      </c>
      <c r="D21" s="37"/>
      <c r="E21" s="39"/>
      <c r="F21" s="39"/>
      <c r="G21" s="39"/>
      <c r="H21" s="40"/>
      <c r="I21" s="40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C21" s="4"/>
      <c r="AD21" s="4"/>
      <c r="AE21" s="2"/>
      <c r="AF21" s="2"/>
      <c r="AG21" s="2"/>
      <c r="AH21" s="2"/>
      <c r="AI21" s="4"/>
    </row>
    <row r="22" spans="1:35" ht="15" customHeight="1">
      <c r="A22" t="s">
        <v>77</v>
      </c>
      <c r="B22" t="s">
        <v>12</v>
      </c>
      <c r="C22" t="s">
        <v>39</v>
      </c>
      <c r="D22" s="38"/>
      <c r="E22" s="42"/>
      <c r="F22" s="39"/>
      <c r="G22" s="39"/>
      <c r="H22" s="40"/>
      <c r="I22" s="40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C22" s="4"/>
      <c r="AD22" s="4"/>
      <c r="AE22" s="2"/>
      <c r="AF22" s="2"/>
      <c r="AG22" s="2"/>
      <c r="AH22" s="2"/>
      <c r="AI22" s="4"/>
    </row>
    <row r="23" spans="1:35" ht="15" customHeight="1">
      <c r="A23" t="s">
        <v>77</v>
      </c>
      <c r="B23" t="s">
        <v>78</v>
      </c>
      <c r="C23" t="s">
        <v>79</v>
      </c>
      <c r="D23" s="64"/>
      <c r="E23" s="42"/>
      <c r="F23" s="39"/>
      <c r="G23" s="39"/>
      <c r="H23" s="40"/>
      <c r="I23" s="59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C23" s="4"/>
      <c r="AD23" s="4"/>
      <c r="AE23" s="2"/>
      <c r="AF23" s="2"/>
      <c r="AG23" s="2"/>
      <c r="AH23" s="2"/>
      <c r="AI23" s="4"/>
    </row>
    <row r="24" spans="1:35" ht="15" customHeight="1">
      <c r="A24" t="s">
        <v>77</v>
      </c>
      <c r="B24" t="s">
        <v>11</v>
      </c>
      <c r="C24" t="s">
        <v>80</v>
      </c>
      <c r="D24" s="32"/>
      <c r="E24" s="35"/>
      <c r="F24" s="35"/>
      <c r="G24" s="35"/>
      <c r="H24" s="36"/>
      <c r="I24" s="3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C24" s="4"/>
      <c r="AD24" s="4"/>
      <c r="AE24" s="2"/>
      <c r="AF24" s="2"/>
      <c r="AG24" s="2"/>
      <c r="AH24" s="2"/>
      <c r="AI24" s="4"/>
    </row>
    <row r="25" spans="1:35" ht="15" customHeight="1">
      <c r="A25" t="s">
        <v>77</v>
      </c>
      <c r="B25" t="s">
        <v>81</v>
      </c>
      <c r="C25" t="s">
        <v>82</v>
      </c>
      <c r="D25" s="37"/>
      <c r="E25" s="35"/>
      <c r="F25" s="35"/>
      <c r="G25" s="35"/>
      <c r="H25" s="36"/>
      <c r="I25" s="3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C25" s="4"/>
      <c r="AD25" s="4"/>
      <c r="AE25" s="2"/>
      <c r="AF25" s="2"/>
      <c r="AG25" s="2"/>
      <c r="AH25" s="2"/>
      <c r="AI25" s="4"/>
    </row>
    <row r="26" spans="1:35" ht="15" customHeight="1">
      <c r="A26" t="s">
        <v>77</v>
      </c>
      <c r="B26" t="s">
        <v>83</v>
      </c>
      <c r="C26" t="s">
        <v>84</v>
      </c>
      <c r="D26" s="37"/>
      <c r="E26" s="35"/>
      <c r="F26" s="35"/>
      <c r="G26" s="35"/>
      <c r="H26" s="36"/>
      <c r="I26" s="3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C26" s="4"/>
      <c r="AD26" s="4"/>
      <c r="AE26" s="2"/>
      <c r="AF26" s="2"/>
      <c r="AG26" s="2"/>
      <c r="AH26" s="2"/>
      <c r="AI26" s="4"/>
    </row>
    <row r="27" spans="1:35" ht="15" customHeight="1">
      <c r="A27" t="s">
        <v>77</v>
      </c>
      <c r="B27" t="s">
        <v>85</v>
      </c>
      <c r="C27" t="s">
        <v>7</v>
      </c>
      <c r="D27" s="38"/>
      <c r="E27" s="35"/>
      <c r="F27" s="35"/>
      <c r="G27" s="35"/>
      <c r="H27" s="36"/>
      <c r="I27" s="3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C27" s="4"/>
      <c r="AD27" s="4"/>
      <c r="AE27" s="2"/>
      <c r="AF27" s="2"/>
      <c r="AG27" s="2"/>
      <c r="AH27" s="2"/>
      <c r="AI27" s="4"/>
    </row>
    <row r="28" spans="1:35" ht="15" customHeight="1">
      <c r="A28" t="s">
        <v>77</v>
      </c>
      <c r="B28" t="s">
        <v>8</v>
      </c>
      <c r="C28" t="s">
        <v>41</v>
      </c>
      <c r="D28" s="32"/>
      <c r="E28" s="35"/>
      <c r="F28" s="35"/>
      <c r="G28" s="35"/>
      <c r="H28" s="36"/>
      <c r="I28" s="36"/>
      <c r="J28" s="8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C28" s="4"/>
      <c r="AD28" s="4"/>
      <c r="AE28" s="3"/>
      <c r="AF28" s="3"/>
      <c r="AG28" s="3"/>
      <c r="AH28" s="3"/>
      <c r="AI28" s="4"/>
    </row>
    <row r="29" spans="1:35" ht="15" customHeight="1">
      <c r="A29" t="s">
        <v>77</v>
      </c>
      <c r="B29" t="s">
        <v>86</v>
      </c>
      <c r="C29" t="s">
        <v>87</v>
      </c>
      <c r="D29" s="32"/>
      <c r="E29" s="35"/>
      <c r="F29" s="35"/>
      <c r="G29" s="35"/>
      <c r="H29" s="36"/>
      <c r="I29" s="36"/>
      <c r="AC29" s="4"/>
      <c r="AD29" s="4"/>
      <c r="AE29" s="4"/>
      <c r="AF29" s="4"/>
      <c r="AG29" s="4"/>
      <c r="AH29" s="4"/>
      <c r="AI29" s="4"/>
    </row>
    <row r="30" spans="1:35" ht="15" customHeight="1">
      <c r="A30" t="s">
        <v>77</v>
      </c>
      <c r="B30" t="s">
        <v>31</v>
      </c>
      <c r="C30" t="s">
        <v>9</v>
      </c>
      <c r="D30" s="37"/>
      <c r="E30" s="35"/>
      <c r="F30" s="35"/>
      <c r="G30" s="35"/>
      <c r="H30" s="36"/>
      <c r="I30" s="36"/>
      <c r="AC30" s="4"/>
      <c r="AD30" s="4"/>
      <c r="AE30" s="4"/>
      <c r="AF30" s="4"/>
      <c r="AG30" s="4"/>
      <c r="AH30" s="4"/>
      <c r="AI30" s="4"/>
    </row>
    <row r="31" spans="1:9" ht="15" customHeight="1">
      <c r="A31" t="s">
        <v>77</v>
      </c>
      <c r="B31" t="s">
        <v>10</v>
      </c>
      <c r="C31" t="s">
        <v>88</v>
      </c>
      <c r="D31" s="38"/>
      <c r="E31" s="35"/>
      <c r="F31" s="35"/>
      <c r="G31" s="35"/>
      <c r="H31" s="36"/>
      <c r="I31" s="36"/>
    </row>
    <row r="32" spans="1:9" ht="15" customHeight="1">
      <c r="A32" t="s">
        <v>77</v>
      </c>
      <c r="B32" t="s">
        <v>89</v>
      </c>
      <c r="C32" t="s">
        <v>90</v>
      </c>
      <c r="D32" s="37"/>
      <c r="E32" s="35"/>
      <c r="F32" s="35"/>
      <c r="G32" s="35"/>
      <c r="H32" s="36"/>
      <c r="I32" s="36"/>
    </row>
    <row r="33" spans="1:9" ht="15" customHeight="1">
      <c r="A33" t="s">
        <v>77</v>
      </c>
      <c r="B33" t="s">
        <v>44</v>
      </c>
      <c r="C33" t="s">
        <v>91</v>
      </c>
      <c r="D33" s="32"/>
      <c r="E33" s="35"/>
      <c r="F33" s="35"/>
      <c r="G33" s="35"/>
      <c r="H33" s="36"/>
      <c r="I33" s="36"/>
    </row>
    <row r="34" spans="1:9" ht="15" customHeight="1">
      <c r="A34" t="s">
        <v>77</v>
      </c>
      <c r="B34" t="s">
        <v>92</v>
      </c>
      <c r="C34" t="s">
        <v>93</v>
      </c>
      <c r="D34" s="32"/>
      <c r="E34" s="35"/>
      <c r="F34" s="35"/>
      <c r="G34" s="35"/>
      <c r="H34" s="36"/>
      <c r="I34" s="36"/>
    </row>
    <row r="35" spans="1:9" ht="15" customHeight="1">
      <c r="A35" t="s">
        <v>77</v>
      </c>
      <c r="B35" t="s">
        <v>94</v>
      </c>
      <c r="C35" t="s">
        <v>95</v>
      </c>
      <c r="D35" s="37"/>
      <c r="E35" s="35"/>
      <c r="F35" s="35"/>
      <c r="G35" s="35"/>
      <c r="H35" s="36"/>
      <c r="I35" s="36"/>
    </row>
    <row r="36" spans="1:9" ht="15" customHeight="1">
      <c r="A36" t="s">
        <v>77</v>
      </c>
      <c r="B36" t="s">
        <v>96</v>
      </c>
      <c r="C36" t="s">
        <v>97</v>
      </c>
      <c r="D36" s="37"/>
      <c r="E36" s="35"/>
      <c r="F36" s="35"/>
      <c r="G36" s="35"/>
      <c r="H36" s="36"/>
      <c r="I36" s="36"/>
    </row>
    <row r="37" spans="1:9" ht="15" customHeight="1">
      <c r="A37" t="s">
        <v>77</v>
      </c>
      <c r="B37" t="s">
        <v>40</v>
      </c>
      <c r="C37" t="s">
        <v>43</v>
      </c>
      <c r="D37" s="38"/>
      <c r="E37" s="35"/>
      <c r="F37" s="35"/>
      <c r="G37" s="35"/>
      <c r="H37" s="36"/>
      <c r="I37" s="36"/>
    </row>
    <row r="38" spans="1:9" ht="15" customHeight="1">
      <c r="A38" t="s">
        <v>77</v>
      </c>
      <c r="B38" t="s">
        <v>42</v>
      </c>
      <c r="C38" t="s">
        <v>34</v>
      </c>
      <c r="D38" s="64"/>
      <c r="E38" s="39"/>
      <c r="F38" s="39"/>
      <c r="G38" s="39"/>
      <c r="H38" s="40"/>
      <c r="I38" s="40"/>
    </row>
    <row r="39" spans="1:9" ht="15" customHeight="1">
      <c r="A39" t="s">
        <v>77</v>
      </c>
      <c r="B39" t="s">
        <v>98</v>
      </c>
      <c r="C39" t="s">
        <v>99</v>
      </c>
      <c r="D39" s="32"/>
      <c r="E39" s="39"/>
      <c r="F39" s="39"/>
      <c r="G39" s="39"/>
      <c r="H39" s="40"/>
      <c r="I39" s="40"/>
    </row>
    <row r="40" spans="1:10" s="126" customFormat="1" ht="15" customHeight="1">
      <c r="A40" t="s">
        <v>77</v>
      </c>
      <c r="B40" t="s">
        <v>100</v>
      </c>
      <c r="C40" t="s">
        <v>101</v>
      </c>
      <c r="D40" s="37"/>
      <c r="E40" s="39"/>
      <c r="F40" s="39"/>
      <c r="G40" s="39"/>
      <c r="H40" s="40"/>
      <c r="I40" s="40"/>
      <c r="J40" s="138"/>
    </row>
    <row r="41" spans="1:10" ht="15" customHeight="1">
      <c r="A41" s="70"/>
      <c r="B41" s="127"/>
      <c r="C41" s="129"/>
      <c r="D41" s="130"/>
      <c r="E41" s="131"/>
      <c r="F41" s="131"/>
      <c r="G41" s="131"/>
      <c r="H41" s="132"/>
      <c r="I41" s="132"/>
      <c r="J41" s="61"/>
    </row>
    <row r="42" spans="1:10" ht="15" customHeight="1">
      <c r="A42" s="70"/>
      <c r="B42" s="127"/>
      <c r="C42" s="127"/>
      <c r="D42" s="130"/>
      <c r="E42" s="131"/>
      <c r="F42" s="131"/>
      <c r="G42" s="131"/>
      <c r="H42" s="132"/>
      <c r="I42" s="132"/>
      <c r="J42" s="61"/>
    </row>
    <row r="43" spans="1:10" ht="18">
      <c r="A43" s="70"/>
      <c r="B43" s="128"/>
      <c r="C43" s="128"/>
      <c r="D43" s="130"/>
      <c r="E43" s="133"/>
      <c r="F43" s="131"/>
      <c r="G43" s="131"/>
      <c r="H43" s="132"/>
      <c r="I43" s="132"/>
      <c r="J43" s="61"/>
    </row>
    <row r="44" spans="1:10" ht="18">
      <c r="A44" s="41"/>
      <c r="B44" s="127"/>
      <c r="C44" s="127"/>
      <c r="D44" s="134"/>
      <c r="E44" s="133"/>
      <c r="F44" s="131"/>
      <c r="G44" s="131"/>
      <c r="H44" s="132"/>
      <c r="I44" s="132"/>
      <c r="J44" s="61"/>
    </row>
    <row r="45" spans="1:10" ht="15">
      <c r="A45" s="70"/>
      <c r="B45" s="4"/>
      <c r="C45" s="4"/>
      <c r="D45" s="135"/>
      <c r="E45" s="136"/>
      <c r="F45" s="136"/>
      <c r="G45" s="136"/>
      <c r="H45" s="137"/>
      <c r="I45" s="137"/>
      <c r="J45" s="61"/>
    </row>
    <row r="46" spans="1:10" ht="15">
      <c r="A46" s="70"/>
      <c r="B46" s="4"/>
      <c r="C46" s="4"/>
      <c r="D46" s="135"/>
      <c r="E46" s="136"/>
      <c r="F46" s="136"/>
      <c r="G46" s="136"/>
      <c r="H46" s="137"/>
      <c r="I46" s="137"/>
      <c r="J46" s="61"/>
    </row>
    <row r="47" spans="1:10" ht="12">
      <c r="A47" s="4"/>
      <c r="B47" s="4"/>
      <c r="C47" s="4"/>
      <c r="D47" s="135"/>
      <c r="E47" s="136"/>
      <c r="F47" s="136"/>
      <c r="G47" s="136"/>
      <c r="H47" s="137"/>
      <c r="I47" s="137"/>
      <c r="J47" s="61"/>
    </row>
  </sheetData>
  <sheetProtection/>
  <printOptions gridLines="1" headings="1"/>
  <pageMargins left="0.2755905511811024" right="0.3937007874015748" top="0.15748031496062992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Gerard</cp:lastModifiedBy>
  <cp:lastPrinted>2023-03-16T16:24:24Z</cp:lastPrinted>
  <dcterms:created xsi:type="dcterms:W3CDTF">2006-08-22T18:08:26Z</dcterms:created>
  <dcterms:modified xsi:type="dcterms:W3CDTF">2023-03-16T16:24:34Z</dcterms:modified>
  <cp:category/>
  <cp:version/>
  <cp:contentType/>
  <cp:contentStatus/>
</cp:coreProperties>
</file>